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M5" i="1"/>
  <c r="N5" s="1"/>
  <c r="M6"/>
  <c r="N6" s="1"/>
  <c r="M7"/>
  <c r="N7" s="1"/>
  <c r="M8"/>
  <c r="N8" s="1"/>
  <c r="M10"/>
  <c r="N10" s="1"/>
  <c r="M11"/>
  <c r="N11" s="1"/>
  <c r="M12"/>
  <c r="N12" s="1"/>
  <c r="M13"/>
  <c r="N13" s="1"/>
  <c r="M14"/>
  <c r="N14" s="1"/>
  <c r="M15"/>
  <c r="N15" s="1"/>
  <c r="M16"/>
  <c r="N16" s="1"/>
  <c r="M17"/>
  <c r="N17" s="1"/>
  <c r="M18"/>
  <c r="N18" s="1"/>
  <c r="M19"/>
  <c r="N19" s="1"/>
  <c r="M20"/>
  <c r="N20" s="1"/>
  <c r="M21"/>
  <c r="N21" s="1"/>
  <c r="M22"/>
  <c r="N22" s="1"/>
  <c r="M23"/>
  <c r="N23" s="1"/>
  <c r="M24"/>
  <c r="N24" s="1"/>
  <c r="M25"/>
  <c r="N25" s="1"/>
  <c r="M26"/>
  <c r="N26" s="1"/>
  <c r="M27"/>
  <c r="N27" s="1"/>
  <c r="M28"/>
  <c r="N28" s="1"/>
  <c r="M29"/>
  <c r="N29" s="1"/>
  <c r="M30"/>
  <c r="N30" s="1"/>
  <c r="M31"/>
  <c r="N31" s="1"/>
  <c r="M32"/>
  <c r="N32" s="1"/>
  <c r="M33"/>
  <c r="N33" s="1"/>
  <c r="M34"/>
  <c r="N34" s="1"/>
  <c r="M35"/>
  <c r="N35" s="1"/>
  <c r="M36"/>
  <c r="N36" s="1"/>
  <c r="M37"/>
  <c r="N37" s="1"/>
  <c r="M38"/>
  <c r="N38" s="1"/>
  <c r="M39"/>
  <c r="N39" s="1"/>
  <c r="M40"/>
  <c r="N40" s="1"/>
  <c r="M4"/>
  <c r="N4" s="1"/>
  <c r="N41" l="1"/>
</calcChain>
</file>

<file path=xl/sharedStrings.xml><?xml version="1.0" encoding="utf-8"?>
<sst xmlns="http://schemas.openxmlformats.org/spreadsheetml/2006/main" count="333" uniqueCount="136">
  <si>
    <t>අනු අ.</t>
  </si>
  <si>
    <t>නම</t>
  </si>
  <si>
    <t>හැදුනුම්පත් අංක</t>
  </si>
  <si>
    <t>530454576v</t>
  </si>
  <si>
    <t>එම්. වික්‍රම දයාරත්න ප්‍රනාන්දු</t>
  </si>
  <si>
    <t>මැනුවෙල් පිරිස්ලාගේ මාකස් පිරිස්</t>
  </si>
  <si>
    <t>582641846v</t>
  </si>
  <si>
    <t>650153901v</t>
  </si>
  <si>
    <t>එප්. සුනිල් ලාල් ප්‍රනාන්ද්‍ර</t>
  </si>
  <si>
    <t>583024077v</t>
  </si>
  <si>
    <t>දොන් ෆැන්සිස් චමිල සිල්වා</t>
  </si>
  <si>
    <t>812931091v</t>
  </si>
  <si>
    <t>ඩි.ජී පත්මසිරි තෝමස්</t>
  </si>
  <si>
    <t>523451995v</t>
  </si>
  <si>
    <t>ඩබ් . අජිත් ද මැල්</t>
  </si>
  <si>
    <t>662253456v</t>
  </si>
  <si>
    <t>ඩබ් . දිනේෂ් සුරංග ද මැල්</t>
  </si>
  <si>
    <t>එස්. නිමල් පිලිෂියන් ප්‍රනාන්දු</t>
  </si>
  <si>
    <t>801963234v</t>
  </si>
  <si>
    <t>641171476v</t>
  </si>
  <si>
    <t>වයි. තුෂාර සංජීව මෙන්දිස්</t>
  </si>
  <si>
    <t>740502328v</t>
  </si>
  <si>
    <t>පී.එචි. සුගත් දම්මික පිරිස්</t>
  </si>
  <si>
    <t>750321518v</t>
  </si>
  <si>
    <t>එම්.එස්. සුධීපා ප්‍රනාන්දු</t>
  </si>
  <si>
    <t>767521375v</t>
  </si>
  <si>
    <t>බී ඇඩිවින් ප්‍රනාන්දු</t>
  </si>
  <si>
    <t>481642825v</t>
  </si>
  <si>
    <t>එස්. සුරේෂ් ප්‍රනාන්දු</t>
  </si>
  <si>
    <t>892143374v</t>
  </si>
  <si>
    <t>ටී. මහින්ද සරත් කිත්සිරි පිරිස්</t>
  </si>
  <si>
    <t>671443829v</t>
  </si>
  <si>
    <t xml:space="preserve">එච්. සමන්සිරි ප්‍රනාන්දු </t>
  </si>
  <si>
    <t>750994400v</t>
  </si>
  <si>
    <t>එම්. නන්දසිරි පිරිස්</t>
  </si>
  <si>
    <t>583383891v</t>
  </si>
  <si>
    <t xml:space="preserve">ජී.ඩබි. ගුණසිරි ෆොන්සේකා </t>
  </si>
  <si>
    <t>653474946v</t>
  </si>
  <si>
    <t xml:space="preserve">එස්. නිලුකා දිල් ෂානී පෙරේරා </t>
  </si>
  <si>
    <t>815632452v</t>
  </si>
  <si>
    <t>ඩබ්.පී. චමින්ද පාලිත ප්‍රනාන්දු</t>
  </si>
  <si>
    <t>743420527v</t>
  </si>
  <si>
    <t xml:space="preserve">කේ.ලෂ්මන් රුද්‍රගු </t>
  </si>
  <si>
    <t>500760435v</t>
  </si>
  <si>
    <t>763562913v</t>
  </si>
  <si>
    <t>ඩබ්. නිශාන්ත සුමුදු ද මැල්</t>
  </si>
  <si>
    <t>830935096v</t>
  </si>
  <si>
    <t xml:space="preserve">පී.නිමල් පෙරේරා </t>
  </si>
  <si>
    <t>760461687v</t>
  </si>
  <si>
    <t>එම්.බී. නෙවිල් සිසිර ප්‍රනාන්දු</t>
  </si>
  <si>
    <t>740823574v</t>
  </si>
  <si>
    <t xml:space="preserve">කේ. නිහාල් රුද්‍රිගු </t>
  </si>
  <si>
    <t>620243019v</t>
  </si>
  <si>
    <t xml:space="preserve">එම්.බී . නිමල් දයාසිරි </t>
  </si>
  <si>
    <t>571882965v</t>
  </si>
  <si>
    <t>අත්සන</t>
  </si>
  <si>
    <t>එම් සුරන්ජිත් ප්‍රනාන්දු</t>
  </si>
  <si>
    <t>702422701v</t>
  </si>
  <si>
    <t>512611443v</t>
  </si>
  <si>
    <t>ඩබ්.පියුෂන් ප්‍රනාන්දු</t>
  </si>
  <si>
    <t>ටී.පී. ධනසේන පිරිස්</t>
  </si>
  <si>
    <t>එම්.බී. මාලිකා සුරංජනී ප්‍රනාන්දු</t>
  </si>
  <si>
    <t>එච්.අජිත් චමින්ද ෆෝන්සේකා</t>
  </si>
  <si>
    <t>එස්.එම්.සරත් කිලකසිරි අපෝන්සු</t>
  </si>
  <si>
    <t>ටී.ඩබ්. මිල්ටන් පිරිස්.</t>
  </si>
  <si>
    <t>එම්. නිමල් ප්‍රනාන්දු</t>
  </si>
  <si>
    <t>ඩබ්.ඩබ්. දොන් ටෙනිසන් පෙරේරා</t>
  </si>
  <si>
    <t>621264117v</t>
  </si>
  <si>
    <t>1964.07.16v</t>
  </si>
  <si>
    <t>501340715v</t>
  </si>
  <si>
    <t>688183596v</t>
  </si>
  <si>
    <t>651692407v</t>
  </si>
  <si>
    <t>762413396v</t>
  </si>
  <si>
    <t>661835133v</t>
  </si>
  <si>
    <t>821990238v</t>
  </si>
  <si>
    <t>ව්‍යාපෘති නාමය</t>
  </si>
  <si>
    <t>අංකය</t>
  </si>
  <si>
    <t>ගා.සේවා වසමේ</t>
  </si>
  <si>
    <t>ඡන්ද කොට්ඨාශය</t>
  </si>
  <si>
    <t>ව්‍යාපෘතියේ ස්වභාවය(නිවාස අලුත් වැඩියා/සනීපාරක්ෂක පහසුකම්)</t>
  </si>
  <si>
    <t>ඇස්තමේන්තු මුදල රු.</t>
  </si>
  <si>
    <t>ගිවිසුම් ගත මුදල රු.</t>
  </si>
  <si>
    <t>ප්‍රතිපාදන මුදල රු.</t>
  </si>
  <si>
    <t>නිදහස්කල ප්‍රතිපාදන මුදල රු.</t>
  </si>
  <si>
    <t>පරි.වියදම රහිතව රු</t>
  </si>
  <si>
    <t>එකතුව</t>
  </si>
  <si>
    <t>වියදම (රු)</t>
  </si>
  <si>
    <t>ඇස්තමේන්තුකල</t>
  </si>
  <si>
    <t>ඇස්තමේන්තුනොකල</t>
  </si>
  <si>
    <t>ගිවිසුම්ගතවු</t>
  </si>
  <si>
    <t xml:space="preserve">පළමු වාරිකය ගෙවු </t>
  </si>
  <si>
    <t xml:space="preserve">දෙවන වාරිකය ගෙවු </t>
  </si>
  <si>
    <t xml:space="preserve">තෙවන වාරිකය ගෙවු </t>
  </si>
  <si>
    <t>ආරම්භක දිනය</t>
  </si>
  <si>
    <t>අවසන් දිනය</t>
  </si>
  <si>
    <t>වෙනත්</t>
  </si>
  <si>
    <t>මොරටුව</t>
  </si>
  <si>
    <t>නිවාස අලුත් වැඩියා</t>
  </si>
  <si>
    <t xml:space="preserve"> ලුනාව මොරටුව</t>
  </si>
  <si>
    <t xml:space="preserve"> අගුලාන මොරටුව.</t>
  </si>
  <si>
    <t xml:space="preserve"> මොරටු වැල්ල මොරටුව.</t>
  </si>
  <si>
    <t xml:space="preserve"> කොරළ වැල්ල  උතුර</t>
  </si>
  <si>
    <t xml:space="preserve"> අගුලාන මොරටුව</t>
  </si>
  <si>
    <t xml:space="preserve"> කොරළ වැල්ල බටහිර මොරටුව.</t>
  </si>
  <si>
    <t xml:space="preserve">කොරළ වැල්ල උතුර </t>
  </si>
  <si>
    <t xml:space="preserve"> අගුලාන </t>
  </si>
  <si>
    <t xml:space="preserve"> අගුලාන .</t>
  </si>
  <si>
    <t xml:space="preserve"> එගොඩ උයන දකුණ</t>
  </si>
  <si>
    <t>556 බී</t>
  </si>
  <si>
    <t xml:space="preserve"> කොරළ වැල්ල උතුර </t>
  </si>
  <si>
    <t xml:space="preserve"> කොරළ වැල්ල  උතුර.</t>
  </si>
  <si>
    <t xml:space="preserve"> අගුලාන  උතුර.</t>
  </si>
  <si>
    <t xml:space="preserve"> අගුලාන උතුර.</t>
  </si>
  <si>
    <t>උයන උතුර</t>
  </si>
  <si>
    <t xml:space="preserve">  කොරළවැල්ල බටහිර</t>
  </si>
  <si>
    <t>අගුලාන උතුර.</t>
  </si>
  <si>
    <t xml:space="preserve"> කොරළ වැල්ල බටහිර .</t>
  </si>
  <si>
    <t>එගොඩ උයන දකුණ</t>
  </si>
  <si>
    <t xml:space="preserve">දීයවර පියස ධීවර නිවාස වැඩසටහන </t>
  </si>
  <si>
    <t>දෙහිවල</t>
  </si>
  <si>
    <t>554 සී</t>
  </si>
  <si>
    <t>554සී</t>
  </si>
  <si>
    <t>555 සී</t>
  </si>
  <si>
    <t>2017.10.03</t>
  </si>
  <si>
    <t>2017.10.04</t>
  </si>
  <si>
    <t>එස්. පියසේන ප්‍රනාන්දු</t>
  </si>
  <si>
    <t>එම්. සමන්ත කිත්සිරි ප්‍රනාන්දු</t>
  </si>
  <si>
    <t>හරවා යවන ලදි.</t>
  </si>
  <si>
    <t xml:space="preserve"> මොරටු වැල්ල </t>
  </si>
  <si>
    <t>පරි.වියදම රු(1.25%)</t>
  </si>
  <si>
    <t>2017.11.04</t>
  </si>
  <si>
    <t>දීයවර පියස ධීවර නිවාස වැඩසටහන</t>
  </si>
  <si>
    <t>දීයවර පියස ධීවර නිවාස වැඩසටහන - 2017</t>
  </si>
  <si>
    <t>_</t>
  </si>
  <si>
    <t>එම්. නිවුලන් ප්‍රනාන්දු</t>
  </si>
  <si>
    <t>2017.12.31</t>
  </si>
</sst>
</file>

<file path=xl/styles.xml><?xml version="1.0" encoding="utf-8"?>
<styleSheet xmlns="http://schemas.openxmlformats.org/spreadsheetml/2006/main">
  <numFmts count="1">
    <numFmt numFmtId="43" formatCode="_(* #,##0.00_);_(* \(#,##0.00\);_(* &quot;-&quot;??_);_(@_)"/>
  </numFmts>
  <fonts count="6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47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Border="1"/>
    <xf numFmtId="0" fontId="0" fillId="0" borderId="0" xfId="0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3" fillId="2" borderId="0" xfId="0" applyFont="1" applyFill="1" applyBorder="1" applyAlignment="1">
      <alignment horizontal="center"/>
    </xf>
    <xf numFmtId="0" fontId="0" fillId="2" borderId="0" xfId="0" applyFill="1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43" fontId="0" fillId="2" borderId="9" xfId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43" fontId="0" fillId="2" borderId="1" xfId="1" applyFont="1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1" fontId="0" fillId="2" borderId="1" xfId="0" applyNumberFormat="1" applyFill="1" applyBorder="1" applyAlignment="1">
      <alignment horizontal="left" vertical="center"/>
    </xf>
    <xf numFmtId="43" fontId="0" fillId="2" borderId="7" xfId="1" applyFont="1" applyFill="1" applyBorder="1" applyAlignment="1">
      <alignment horizontal="left" vertical="center"/>
    </xf>
    <xf numFmtId="1" fontId="0" fillId="2" borderId="8" xfId="0" applyNumberFormat="1" applyFill="1" applyBorder="1" applyAlignment="1">
      <alignment horizontal="left" vertical="center"/>
    </xf>
    <xf numFmtId="43" fontId="0" fillId="2" borderId="8" xfId="1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left"/>
    </xf>
    <xf numFmtId="0" fontId="0" fillId="2" borderId="0" xfId="0" applyFill="1" applyAlignment="1">
      <alignment horizontal="left" vertical="center"/>
    </xf>
    <xf numFmtId="0" fontId="0" fillId="0" borderId="0" xfId="0" applyAlignment="1">
      <alignment horizontal="left" vertical="top" wrapText="1"/>
    </xf>
    <xf numFmtId="1" fontId="0" fillId="2" borderId="1" xfId="0" applyNumberFormat="1" applyFill="1" applyBorder="1" applyAlignment="1">
      <alignment horizontal="left" vertical="top" wrapText="1"/>
    </xf>
    <xf numFmtId="1" fontId="0" fillId="2" borderId="1" xfId="0" applyNumberFormat="1" applyFill="1" applyBorder="1" applyAlignment="1">
      <alignment horizontal="left" vertical="top"/>
    </xf>
    <xf numFmtId="1" fontId="0" fillId="2" borderId="8" xfId="0" applyNumberFormat="1" applyFill="1" applyBorder="1" applyAlignment="1">
      <alignment horizontal="left" vertical="top" wrapText="1"/>
    </xf>
    <xf numFmtId="0" fontId="0" fillId="0" borderId="0" xfId="0" applyAlignment="1">
      <alignment horizontal="left" vertical="top"/>
    </xf>
    <xf numFmtId="1" fontId="0" fillId="0" borderId="6" xfId="0" applyNumberFormat="1" applyBorder="1" applyAlignment="1">
      <alignment horizontal="center" vertical="center"/>
    </xf>
    <xf numFmtId="43" fontId="0" fillId="2" borderId="6" xfId="1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3" fillId="2" borderId="0" xfId="0" applyFont="1" applyFill="1" applyBorder="1"/>
    <xf numFmtId="0" fontId="3" fillId="2" borderId="2" xfId="0" applyFont="1" applyFill="1" applyBorder="1" applyAlignment="1">
      <alignment horizontal="center"/>
    </xf>
    <xf numFmtId="0" fontId="0" fillId="0" borderId="12" xfId="0" applyBorder="1"/>
    <xf numFmtId="0" fontId="2" fillId="0" borderId="5" xfId="0" applyFont="1" applyBorder="1" applyAlignment="1">
      <alignment horizontal="left" vertical="center" wrapText="1"/>
    </xf>
    <xf numFmtId="0" fontId="0" fillId="2" borderId="7" xfId="0" applyFill="1" applyBorder="1" applyAlignment="1">
      <alignment horizontal="left" vertical="center"/>
    </xf>
    <xf numFmtId="1" fontId="0" fillId="0" borderId="10" xfId="0" applyNumberForma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1" fontId="0" fillId="2" borderId="6" xfId="0" applyNumberFormat="1" applyFill="1" applyBorder="1" applyAlignment="1">
      <alignment horizontal="left" vertical="center"/>
    </xf>
    <xf numFmtId="1" fontId="0" fillId="0" borderId="19" xfId="0" applyNumberFormat="1" applyBorder="1" applyAlignment="1">
      <alignment horizontal="left" vertical="center"/>
    </xf>
    <xf numFmtId="1" fontId="0" fillId="0" borderId="19" xfId="0" applyNumberFormat="1" applyBorder="1" applyAlignment="1">
      <alignment horizontal="left" vertical="top" wrapText="1"/>
    </xf>
    <xf numFmtId="43" fontId="0" fillId="2" borderId="19" xfId="1" applyFont="1" applyFill="1" applyBorder="1" applyAlignment="1">
      <alignment horizontal="left" vertical="center"/>
    </xf>
    <xf numFmtId="1" fontId="0" fillId="0" borderId="19" xfId="0" applyNumberFormat="1" applyBorder="1" applyAlignment="1">
      <alignment horizontal="center" vertical="center"/>
    </xf>
    <xf numFmtId="1" fontId="0" fillId="2" borderId="3" xfId="0" applyNumberFormat="1" applyFill="1" applyBorder="1" applyAlignment="1">
      <alignment vertical="center"/>
    </xf>
    <xf numFmtId="1" fontId="0" fillId="2" borderId="19" xfId="0" applyNumberFormat="1" applyFill="1" applyBorder="1" applyAlignment="1">
      <alignment horizontal="left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1" fontId="0" fillId="2" borderId="19" xfId="0" applyNumberFormat="1" applyFill="1" applyBorder="1" applyAlignment="1">
      <alignment horizontal="left" vertical="top" wrapText="1"/>
    </xf>
    <xf numFmtId="0" fontId="2" fillId="0" borderId="21" xfId="0" applyFont="1" applyBorder="1" applyAlignment="1">
      <alignment horizontal="center" vertical="center" wrapText="1"/>
    </xf>
    <xf numFmtId="0" fontId="0" fillId="0" borderId="15" xfId="0" applyBorder="1" applyAlignment="1">
      <alignment horizontal="left" vertical="top" wrapText="1"/>
    </xf>
    <xf numFmtId="0" fontId="0" fillId="2" borderId="3" xfId="0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0" fillId="0" borderId="15" xfId="0" applyBorder="1" applyAlignment="1">
      <alignment vertical="top" wrapText="1"/>
    </xf>
    <xf numFmtId="0" fontId="3" fillId="2" borderId="0" xfId="0" applyFont="1" applyFill="1" applyBorder="1" applyAlignment="1">
      <alignment vertical="top" wrapText="1"/>
    </xf>
    <xf numFmtId="0" fontId="3" fillId="2" borderId="0" xfId="0" applyFont="1" applyFill="1" applyBorder="1" applyAlignment="1">
      <alignment horizontal="left" vertical="top" wrapText="1"/>
    </xf>
    <xf numFmtId="1" fontId="0" fillId="2" borderId="0" xfId="0" applyNumberFormat="1" applyFill="1" applyBorder="1" applyAlignment="1">
      <alignment horizontal="left" vertical="center"/>
    </xf>
    <xf numFmtId="1" fontId="0" fillId="2" borderId="0" xfId="0" applyNumberFormat="1" applyFill="1" applyBorder="1" applyAlignment="1">
      <alignment horizontal="left" vertical="top" wrapText="1"/>
    </xf>
    <xf numFmtId="43" fontId="0" fillId="2" borderId="0" xfId="1" applyFont="1" applyFill="1" applyBorder="1" applyAlignment="1">
      <alignment horizontal="left" vertical="center"/>
    </xf>
    <xf numFmtId="1" fontId="0" fillId="0" borderId="0" xfId="0" applyNumberFormat="1" applyBorder="1" applyAlignment="1">
      <alignment horizontal="center" vertical="center"/>
    </xf>
    <xf numFmtId="0" fontId="0" fillId="2" borderId="0" xfId="0" applyFill="1" applyBorder="1" applyAlignment="1">
      <alignment vertical="center" wrapText="1"/>
    </xf>
    <xf numFmtId="1" fontId="0" fillId="0" borderId="0" xfId="0" applyNumberFormat="1" applyBorder="1" applyAlignment="1">
      <alignment horizontal="center" vertical="center" wrapText="1"/>
    </xf>
    <xf numFmtId="1" fontId="0" fillId="0" borderId="0" xfId="0" applyNumberFormat="1" applyBorder="1" applyAlignment="1">
      <alignment horizontal="left" vertical="center"/>
    </xf>
    <xf numFmtId="0" fontId="3" fillId="2" borderId="8" xfId="0" applyFont="1" applyFill="1" applyBorder="1" applyAlignment="1">
      <alignment vertical="top" wrapText="1"/>
    </xf>
    <xf numFmtId="0" fontId="3" fillId="2" borderId="22" xfId="0" applyFont="1" applyFill="1" applyBorder="1" applyAlignment="1">
      <alignment horizontal="left" vertical="top" wrapText="1"/>
    </xf>
    <xf numFmtId="1" fontId="0" fillId="0" borderId="8" xfId="0" applyNumberFormat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9" xfId="0" applyFill="1" applyBorder="1" applyAlignment="1">
      <alignment vertical="top" wrapText="1"/>
    </xf>
    <xf numFmtId="0" fontId="0" fillId="2" borderId="15" xfId="0" applyFill="1" applyBorder="1" applyAlignment="1">
      <alignment horizontal="left" vertical="top" wrapText="1"/>
    </xf>
    <xf numFmtId="0" fontId="0" fillId="2" borderId="17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8" xfId="0" applyFill="1" applyBorder="1" applyAlignment="1">
      <alignment vertical="top" wrapText="1"/>
    </xf>
    <xf numFmtId="0" fontId="0" fillId="2" borderId="22" xfId="0" applyFill="1" applyBorder="1" applyAlignment="1">
      <alignment horizontal="left" vertical="top" wrapText="1"/>
    </xf>
    <xf numFmtId="0" fontId="2" fillId="0" borderId="5" xfId="0" applyFont="1" applyBorder="1" applyAlignment="1">
      <alignment vertical="center" wrapText="1"/>
    </xf>
    <xf numFmtId="1" fontId="0" fillId="0" borderId="14" xfId="0" applyNumberFormat="1" applyBorder="1" applyAlignment="1">
      <alignment horizontal="center" vertical="center"/>
    </xf>
    <xf numFmtId="0" fontId="0" fillId="0" borderId="19" xfId="0" applyBorder="1" applyAlignment="1">
      <alignment vertical="top" wrapText="1"/>
    </xf>
    <xf numFmtId="1" fontId="0" fillId="2" borderId="6" xfId="0" applyNumberFormat="1" applyFill="1" applyBorder="1" applyAlignment="1">
      <alignment horizontal="left" vertical="top" wrapText="1"/>
    </xf>
    <xf numFmtId="1" fontId="0" fillId="2" borderId="4" xfId="0" applyNumberFormat="1" applyFill="1" applyBorder="1" applyAlignment="1">
      <alignment horizontal="left" vertical="center"/>
    </xf>
    <xf numFmtId="1" fontId="0" fillId="2" borderId="4" xfId="0" applyNumberFormat="1" applyFill="1" applyBorder="1" applyAlignment="1">
      <alignment horizontal="left" vertical="top" wrapText="1"/>
    </xf>
    <xf numFmtId="43" fontId="0" fillId="2" borderId="4" xfId="1" applyFont="1" applyFill="1" applyBorder="1" applyAlignment="1">
      <alignment horizontal="left" vertical="center"/>
    </xf>
    <xf numFmtId="1" fontId="0" fillId="0" borderId="5" xfId="0" applyNumberFormat="1" applyBorder="1" applyAlignment="1">
      <alignment horizontal="center" vertical="center"/>
    </xf>
    <xf numFmtId="0" fontId="3" fillId="2" borderId="6" xfId="0" applyFont="1" applyFill="1" applyBorder="1" applyAlignment="1">
      <alignment vertical="top" wrapText="1"/>
    </xf>
    <xf numFmtId="0" fontId="3" fillId="2" borderId="16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0" fillId="2" borderId="24" xfId="0" applyFill="1" applyBorder="1" applyAlignment="1">
      <alignment horizontal="center" vertical="center"/>
    </xf>
    <xf numFmtId="0" fontId="0" fillId="2" borderId="4" xfId="0" applyFill="1" applyBorder="1" applyAlignment="1">
      <alignment vertical="top" wrapText="1"/>
    </xf>
    <xf numFmtId="0" fontId="0" fillId="2" borderId="25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left" vertical="top" wrapText="1"/>
    </xf>
    <xf numFmtId="0" fontId="0" fillId="2" borderId="1" xfId="0" applyFill="1" applyBorder="1" applyAlignment="1">
      <alignment horizontal="left" wrapText="1"/>
    </xf>
    <xf numFmtId="0" fontId="0" fillId="2" borderId="19" xfId="0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3" fillId="2" borderId="23" xfId="0" applyFont="1" applyFill="1" applyBorder="1" applyAlignment="1">
      <alignment horizontal="center" vertical="center"/>
    </xf>
    <xf numFmtId="1" fontId="0" fillId="0" borderId="3" xfId="0" applyNumberFormat="1" applyBorder="1" applyAlignment="1">
      <alignment horizontal="center" vertical="center"/>
    </xf>
    <xf numFmtId="0" fontId="2" fillId="0" borderId="5" xfId="0" applyFont="1" applyBorder="1" applyAlignment="1">
      <alignment horizontal="center" vertical="top" wrapText="1"/>
    </xf>
    <xf numFmtId="1" fontId="0" fillId="2" borderId="9" xfId="0" applyNumberFormat="1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2" fillId="0" borderId="2" xfId="0" applyFont="1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1" fontId="0" fillId="0" borderId="1" xfId="0" applyNumberFormat="1" applyBorder="1" applyAlignment="1">
      <alignment horizontal="left" vertical="center"/>
    </xf>
    <xf numFmtId="0" fontId="2" fillId="0" borderId="16" xfId="0" applyFont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top"/>
    </xf>
    <xf numFmtId="1" fontId="0" fillId="2" borderId="1" xfId="0" applyNumberFormat="1" applyFill="1" applyBorder="1" applyAlignment="1">
      <alignment horizontal="center" vertical="center"/>
    </xf>
    <xf numFmtId="1" fontId="0" fillId="2" borderId="8" xfId="0" applyNumberFormat="1" applyFill="1" applyBorder="1" applyAlignment="1">
      <alignment horizontal="center" vertical="center"/>
    </xf>
    <xf numFmtId="1" fontId="0" fillId="2" borderId="19" xfId="0" applyNumberFormat="1" applyFill="1" applyBorder="1" applyAlignment="1">
      <alignment horizontal="center" vertical="center"/>
    </xf>
    <xf numFmtId="1" fontId="0" fillId="2" borderId="4" xfId="0" applyNumberFormat="1" applyFill="1" applyBorder="1" applyAlignment="1">
      <alignment horizontal="center" vertical="center"/>
    </xf>
    <xf numFmtId="1" fontId="0" fillId="2" borderId="6" xfId="0" applyNumberFormat="1" applyFill="1" applyBorder="1" applyAlignment="1">
      <alignment horizontal="center" vertical="center"/>
    </xf>
    <xf numFmtId="1" fontId="0" fillId="2" borderId="0" xfId="0" applyNumberFormat="1" applyFill="1" applyBorder="1" applyAlignment="1">
      <alignment horizontal="center" vertical="center"/>
    </xf>
    <xf numFmtId="0" fontId="0" fillId="0" borderId="7" xfId="0" applyBorder="1" applyAlignment="1">
      <alignment horizontal="left"/>
    </xf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left"/>
    </xf>
    <xf numFmtId="1" fontId="0" fillId="0" borderId="7" xfId="0" applyNumberFormat="1" applyBorder="1" applyAlignment="1">
      <alignment horizontal="left" vertical="center"/>
    </xf>
    <xf numFmtId="43" fontId="2" fillId="0" borderId="5" xfId="1" applyFont="1" applyBorder="1" applyAlignment="1">
      <alignment horizontal="left" vertical="center" wrapText="1"/>
    </xf>
    <xf numFmtId="43" fontId="0" fillId="0" borderId="19" xfId="1" applyFont="1" applyBorder="1" applyAlignment="1">
      <alignment horizontal="left" vertical="center"/>
    </xf>
    <xf numFmtId="43" fontId="0" fillId="0" borderId="0" xfId="1" applyFont="1" applyBorder="1" applyAlignment="1">
      <alignment horizontal="left" vertical="center"/>
    </xf>
    <xf numFmtId="43" fontId="0" fillId="0" borderId="0" xfId="1" applyFont="1" applyAlignment="1">
      <alignment horizontal="left" vertical="center"/>
    </xf>
    <xf numFmtId="2" fontId="3" fillId="2" borderId="26" xfId="0" applyNumberFormat="1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43" fontId="0" fillId="2" borderId="9" xfId="1" applyFont="1" applyFill="1" applyBorder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1" fontId="1" fillId="2" borderId="9" xfId="0" applyNumberFormat="1" applyFont="1" applyFill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 vertical="center"/>
    </xf>
    <xf numFmtId="1" fontId="0" fillId="0" borderId="13" xfId="0" applyNumberFormat="1" applyBorder="1" applyAlignment="1">
      <alignment horizontal="center" vertical="center" wrapText="1"/>
    </xf>
    <xf numFmtId="1" fontId="0" fillId="0" borderId="5" xfId="0" applyNumberFormat="1" applyBorder="1" applyAlignment="1">
      <alignment horizontal="center" vertical="center" wrapText="1"/>
    </xf>
    <xf numFmtId="1" fontId="0" fillId="0" borderId="10" xfId="0" applyNumberFormat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47"/>
  <sheetViews>
    <sheetView tabSelected="1" workbookViewId="0">
      <selection sqref="A1:V1"/>
    </sheetView>
  </sheetViews>
  <sheetFormatPr defaultRowHeight="15"/>
  <cols>
    <col min="1" max="1" width="3.140625" style="8" customWidth="1"/>
    <col min="2" max="2" width="4.28515625" customWidth="1"/>
    <col min="3" max="3" width="12.7109375" style="39" customWidth="1"/>
    <col min="4" max="4" width="11.140625" style="30" customWidth="1"/>
    <col min="5" max="5" width="6" style="37" customWidth="1"/>
    <col min="6" max="6" width="8.140625" style="20" customWidth="1"/>
    <col min="7" max="7" width="12.5703125" style="34" customWidth="1"/>
    <col min="8" max="8" width="0.140625" style="29" customWidth="1"/>
    <col min="9" max="9" width="12.5703125" style="137" customWidth="1"/>
    <col min="10" max="10" width="11.85546875" style="137" customWidth="1"/>
    <col min="11" max="11" width="11.42578125" style="137" customWidth="1"/>
    <col min="12" max="12" width="4.5703125" style="8" customWidth="1"/>
    <col min="13" max="13" width="11.85546875" style="135" customWidth="1"/>
    <col min="14" max="14" width="12" style="137" customWidth="1"/>
    <col min="15" max="15" width="3.140625" style="8" customWidth="1"/>
    <col min="16" max="16" width="3.28515625" style="37" customWidth="1"/>
    <col min="17" max="17" width="2.7109375" style="37" customWidth="1"/>
    <col min="18" max="18" width="3" style="20" customWidth="1"/>
    <col min="19" max="19" width="3.7109375" style="20" customWidth="1"/>
    <col min="20" max="20" width="2.85546875" style="20" customWidth="1"/>
    <col min="21" max="21" width="10.42578125" style="20" customWidth="1"/>
    <col min="22" max="22" width="10.28515625" style="130" customWidth="1"/>
    <col min="23" max="23" width="13.85546875" customWidth="1"/>
    <col min="24" max="24" width="46" customWidth="1"/>
    <col min="25" max="25" width="16.85546875" customWidth="1"/>
    <col min="26" max="26" width="14.7109375" customWidth="1"/>
  </cols>
  <sheetData>
    <row r="1" spans="1:26" ht="40.5" customHeight="1" thickBot="1">
      <c r="A1" s="141" t="s">
        <v>132</v>
      </c>
      <c r="B1" s="141"/>
      <c r="C1" s="141"/>
      <c r="D1" s="141"/>
      <c r="E1" s="141"/>
      <c r="F1" s="141"/>
      <c r="G1" s="141"/>
      <c r="H1" s="141"/>
      <c r="I1" s="141"/>
      <c r="J1" s="141"/>
      <c r="K1" s="141"/>
      <c r="L1" s="141"/>
      <c r="M1" s="141"/>
      <c r="N1" s="141"/>
      <c r="O1" s="141"/>
      <c r="P1" s="141"/>
      <c r="Q1" s="141"/>
      <c r="R1" s="141"/>
      <c r="S1" s="141"/>
      <c r="T1" s="141"/>
      <c r="U1" s="141"/>
      <c r="V1" s="141"/>
    </row>
    <row r="2" spans="1:26" ht="15" customHeight="1">
      <c r="A2" s="114"/>
      <c r="B2" s="44"/>
      <c r="C2" s="66"/>
      <c r="D2" s="142" t="s">
        <v>77</v>
      </c>
      <c r="E2" s="142"/>
      <c r="F2" s="117"/>
      <c r="G2" s="121"/>
      <c r="H2" s="22"/>
      <c r="I2" s="115"/>
      <c r="J2" s="115"/>
      <c r="K2" s="143" t="s">
        <v>83</v>
      </c>
      <c r="L2" s="143"/>
      <c r="M2" s="143"/>
      <c r="N2" s="115"/>
      <c r="O2" s="1"/>
      <c r="P2" s="5"/>
      <c r="Q2" s="5"/>
      <c r="R2" s="117"/>
      <c r="S2" s="117"/>
      <c r="T2" s="117"/>
      <c r="U2" s="128"/>
      <c r="V2" s="120"/>
      <c r="W2" s="129"/>
    </row>
    <row r="3" spans="1:26" ht="143.25" customHeight="1" thickBot="1">
      <c r="A3" s="48" t="s">
        <v>0</v>
      </c>
      <c r="B3" s="51" t="s">
        <v>75</v>
      </c>
      <c r="C3" s="86" t="s">
        <v>1</v>
      </c>
      <c r="D3" s="62" t="s">
        <v>1</v>
      </c>
      <c r="E3" s="51" t="s">
        <v>76</v>
      </c>
      <c r="F3" s="45" t="s">
        <v>78</v>
      </c>
      <c r="G3" s="49" t="s">
        <v>79</v>
      </c>
      <c r="H3" s="50" t="s">
        <v>80</v>
      </c>
      <c r="I3" s="45" t="s">
        <v>81</v>
      </c>
      <c r="J3" s="45" t="s">
        <v>82</v>
      </c>
      <c r="K3" s="45" t="s">
        <v>84</v>
      </c>
      <c r="L3" s="51" t="s">
        <v>129</v>
      </c>
      <c r="M3" s="132" t="s">
        <v>85</v>
      </c>
      <c r="N3" s="45" t="s">
        <v>86</v>
      </c>
      <c r="O3" s="107" t="s">
        <v>88</v>
      </c>
      <c r="P3" s="107" t="s">
        <v>87</v>
      </c>
      <c r="Q3" s="107" t="s">
        <v>89</v>
      </c>
      <c r="R3" s="49" t="s">
        <v>90</v>
      </c>
      <c r="S3" s="49" t="s">
        <v>91</v>
      </c>
      <c r="T3" s="49" t="s">
        <v>92</v>
      </c>
      <c r="U3" s="116" t="s">
        <v>93</v>
      </c>
      <c r="V3" s="104" t="s">
        <v>94</v>
      </c>
      <c r="W3" s="119" t="s">
        <v>95</v>
      </c>
      <c r="X3" s="3"/>
      <c r="Y3" s="3" t="s">
        <v>2</v>
      </c>
      <c r="Z3" s="1" t="s">
        <v>55</v>
      </c>
    </row>
    <row r="4" spans="1:26" ht="32.25" customHeight="1" thickBot="1">
      <c r="A4" s="87">
        <v>1</v>
      </c>
      <c r="B4" s="144" t="s">
        <v>118</v>
      </c>
      <c r="C4" s="88" t="s">
        <v>134</v>
      </c>
      <c r="D4" s="63" t="s">
        <v>98</v>
      </c>
      <c r="E4" s="56">
        <v>552</v>
      </c>
      <c r="F4" s="53" t="s">
        <v>96</v>
      </c>
      <c r="G4" s="54" t="s">
        <v>97</v>
      </c>
      <c r="H4" s="55">
        <v>0</v>
      </c>
      <c r="I4" s="133">
        <v>100000</v>
      </c>
      <c r="J4" s="133">
        <v>100000</v>
      </c>
      <c r="K4" s="133">
        <v>100000</v>
      </c>
      <c r="L4" s="56"/>
      <c r="M4" s="133">
        <f>SUM(K4:L4)</f>
        <v>100000</v>
      </c>
      <c r="N4" s="133">
        <f>SUM(L4:M4)</f>
        <v>100000</v>
      </c>
      <c r="O4" s="56">
        <v>1</v>
      </c>
      <c r="P4" s="56">
        <v>1</v>
      </c>
      <c r="Q4" s="56">
        <v>1</v>
      </c>
      <c r="R4" s="56">
        <v>1</v>
      </c>
      <c r="S4" s="56">
        <v>1</v>
      </c>
      <c r="T4" s="56">
        <v>1</v>
      </c>
      <c r="U4" s="131" t="s">
        <v>130</v>
      </c>
      <c r="V4" s="118" t="s">
        <v>135</v>
      </c>
      <c r="W4" s="106" t="s">
        <v>133</v>
      </c>
      <c r="Y4" s="5" t="s">
        <v>3</v>
      </c>
      <c r="Z4" s="2"/>
    </row>
    <row r="5" spans="1:26" s="10" customFormat="1" ht="48" customHeight="1" thickBot="1">
      <c r="A5" s="82">
        <v>2</v>
      </c>
      <c r="B5" s="145"/>
      <c r="C5" s="38" t="s">
        <v>4</v>
      </c>
      <c r="D5" s="64" t="s">
        <v>99</v>
      </c>
      <c r="E5" s="11">
        <v>547</v>
      </c>
      <c r="F5" s="23" t="s">
        <v>96</v>
      </c>
      <c r="G5" s="31" t="s">
        <v>97</v>
      </c>
      <c r="H5" s="21">
        <v>102500</v>
      </c>
      <c r="I5" s="21">
        <v>100000</v>
      </c>
      <c r="J5" s="133">
        <v>100000</v>
      </c>
      <c r="K5" s="133">
        <v>100000</v>
      </c>
      <c r="L5" s="122"/>
      <c r="M5" s="133">
        <f t="shared" ref="M5:N5" si="0">SUM(K5:L5)</f>
        <v>100000</v>
      </c>
      <c r="N5" s="133">
        <f t="shared" si="0"/>
        <v>100000</v>
      </c>
      <c r="O5" s="35">
        <v>1</v>
      </c>
      <c r="P5" s="35">
        <v>1</v>
      </c>
      <c r="Q5" s="35">
        <v>1</v>
      </c>
      <c r="R5" s="56">
        <v>1</v>
      </c>
      <c r="S5" s="56">
        <v>1</v>
      </c>
      <c r="T5" s="56">
        <v>1</v>
      </c>
      <c r="U5" s="46" t="s">
        <v>123</v>
      </c>
      <c r="V5" s="118" t="s">
        <v>135</v>
      </c>
      <c r="W5" s="106" t="s">
        <v>133</v>
      </c>
      <c r="Y5" s="13" t="s">
        <v>6</v>
      </c>
      <c r="Z5" s="12"/>
    </row>
    <row r="6" spans="1:26" s="10" customFormat="1" ht="44.25" customHeight="1" thickBot="1">
      <c r="A6" s="82">
        <v>3</v>
      </c>
      <c r="B6" s="145"/>
      <c r="C6" s="38" t="s">
        <v>5</v>
      </c>
      <c r="D6" s="64" t="s">
        <v>128</v>
      </c>
      <c r="E6" s="11" t="s">
        <v>122</v>
      </c>
      <c r="F6" s="23" t="s">
        <v>96</v>
      </c>
      <c r="G6" s="31" t="s">
        <v>97</v>
      </c>
      <c r="H6" s="21">
        <v>112000</v>
      </c>
      <c r="I6" s="21">
        <v>100000</v>
      </c>
      <c r="J6" s="133">
        <v>100000</v>
      </c>
      <c r="K6" s="133">
        <v>100000</v>
      </c>
      <c r="L6" s="122"/>
      <c r="M6" s="133">
        <f t="shared" ref="M6:N6" si="1">SUM(K6:L6)</f>
        <v>100000</v>
      </c>
      <c r="N6" s="133">
        <f t="shared" si="1"/>
        <v>100000</v>
      </c>
      <c r="O6" s="35">
        <v>1</v>
      </c>
      <c r="P6" s="35">
        <v>1</v>
      </c>
      <c r="Q6" s="35">
        <v>1</v>
      </c>
      <c r="R6" s="56">
        <v>1</v>
      </c>
      <c r="S6" s="56">
        <v>1</v>
      </c>
      <c r="T6" s="56">
        <v>1</v>
      </c>
      <c r="U6" s="46" t="s">
        <v>124</v>
      </c>
      <c r="V6" s="118" t="s">
        <v>135</v>
      </c>
      <c r="W6" s="106" t="s">
        <v>133</v>
      </c>
      <c r="Y6" s="13" t="s">
        <v>7</v>
      </c>
      <c r="Z6" s="12"/>
    </row>
    <row r="7" spans="1:26" s="10" customFormat="1" ht="29.25" customHeight="1" thickBot="1">
      <c r="A7" s="82">
        <v>4</v>
      </c>
      <c r="B7" s="145"/>
      <c r="C7" s="38" t="s">
        <v>8</v>
      </c>
      <c r="D7" s="64" t="s">
        <v>101</v>
      </c>
      <c r="E7" s="11">
        <v>554</v>
      </c>
      <c r="F7" s="23" t="s">
        <v>96</v>
      </c>
      <c r="G7" s="31" t="s">
        <v>97</v>
      </c>
      <c r="H7" s="21">
        <v>0</v>
      </c>
      <c r="I7" s="21">
        <v>100000</v>
      </c>
      <c r="J7" s="133">
        <v>100000</v>
      </c>
      <c r="K7" s="133">
        <v>100000</v>
      </c>
      <c r="L7" s="122"/>
      <c r="M7" s="133">
        <f t="shared" ref="M7:N7" si="2">SUM(K7:L7)</f>
        <v>100000</v>
      </c>
      <c r="N7" s="133">
        <f t="shared" si="2"/>
        <v>100000</v>
      </c>
      <c r="O7" s="35">
        <v>1</v>
      </c>
      <c r="P7" s="35">
        <v>1</v>
      </c>
      <c r="Q7" s="35">
        <v>1</v>
      </c>
      <c r="R7" s="56">
        <v>1</v>
      </c>
      <c r="S7" s="56">
        <v>1</v>
      </c>
      <c r="T7" s="56">
        <v>1</v>
      </c>
      <c r="U7" s="46" t="s">
        <v>124</v>
      </c>
      <c r="V7" s="118" t="s">
        <v>135</v>
      </c>
      <c r="W7" s="106" t="s">
        <v>133</v>
      </c>
      <c r="Y7" s="13" t="s">
        <v>9</v>
      </c>
      <c r="Z7" s="12"/>
    </row>
    <row r="8" spans="1:26" s="10" customFormat="1" ht="44.25" customHeight="1" thickBot="1">
      <c r="A8" s="82">
        <v>5</v>
      </c>
      <c r="B8" s="145"/>
      <c r="C8" s="38" t="s">
        <v>10</v>
      </c>
      <c r="D8" s="64" t="s">
        <v>102</v>
      </c>
      <c r="E8" s="11">
        <v>547</v>
      </c>
      <c r="F8" s="23" t="s">
        <v>96</v>
      </c>
      <c r="G8" s="31" t="s">
        <v>97</v>
      </c>
      <c r="H8" s="21">
        <v>112000</v>
      </c>
      <c r="I8" s="21">
        <v>100000</v>
      </c>
      <c r="J8" s="133">
        <v>100000</v>
      </c>
      <c r="K8" s="133">
        <v>100000</v>
      </c>
      <c r="L8" s="122"/>
      <c r="M8" s="133">
        <f t="shared" ref="M8:N8" si="3">SUM(K8:L8)</f>
        <v>100000</v>
      </c>
      <c r="N8" s="133">
        <f t="shared" si="3"/>
        <v>100000</v>
      </c>
      <c r="O8" s="35">
        <v>1</v>
      </c>
      <c r="P8" s="35">
        <v>1</v>
      </c>
      <c r="Q8" s="35">
        <v>1</v>
      </c>
      <c r="R8" s="56">
        <v>1</v>
      </c>
      <c r="S8" s="56">
        <v>1</v>
      </c>
      <c r="T8" s="56">
        <v>1</v>
      </c>
      <c r="U8" s="131" t="s">
        <v>130</v>
      </c>
      <c r="V8" s="118" t="s">
        <v>135</v>
      </c>
      <c r="W8" s="106" t="s">
        <v>133</v>
      </c>
      <c r="Y8" s="13" t="s">
        <v>11</v>
      </c>
      <c r="Z8" s="12"/>
    </row>
    <row r="9" spans="1:26" s="10" customFormat="1" ht="33.75" customHeight="1" thickBot="1">
      <c r="A9" s="82">
        <v>6</v>
      </c>
      <c r="B9" s="145"/>
      <c r="C9" s="40" t="s">
        <v>12</v>
      </c>
      <c r="D9" s="140" t="s">
        <v>127</v>
      </c>
      <c r="E9" s="108"/>
      <c r="F9" s="57"/>
      <c r="G9" s="32" t="s">
        <v>119</v>
      </c>
      <c r="H9" s="24"/>
      <c r="I9" s="138"/>
      <c r="J9" s="133"/>
      <c r="K9" s="133"/>
      <c r="L9" s="18"/>
      <c r="M9" s="133"/>
      <c r="N9" s="133"/>
      <c r="O9" s="35"/>
      <c r="P9" s="35"/>
      <c r="Q9" s="35"/>
      <c r="R9" s="56"/>
      <c r="S9" s="56"/>
      <c r="T9" s="56"/>
      <c r="U9" s="24"/>
      <c r="V9" s="118"/>
      <c r="W9" s="106" t="s">
        <v>133</v>
      </c>
      <c r="Y9" s="13" t="s">
        <v>13</v>
      </c>
      <c r="Z9" s="12"/>
    </row>
    <row r="10" spans="1:26" s="10" customFormat="1" ht="42.75" customHeight="1" thickBot="1">
      <c r="A10" s="82">
        <v>7</v>
      </c>
      <c r="B10" s="145"/>
      <c r="C10" s="38" t="s">
        <v>14</v>
      </c>
      <c r="D10" s="64" t="s">
        <v>100</v>
      </c>
      <c r="E10" s="11" t="s">
        <v>122</v>
      </c>
      <c r="F10" s="23" t="s">
        <v>96</v>
      </c>
      <c r="G10" s="31" t="s">
        <v>97</v>
      </c>
      <c r="H10" s="21">
        <v>139530</v>
      </c>
      <c r="I10" s="21">
        <v>100000</v>
      </c>
      <c r="J10" s="133">
        <v>100000</v>
      </c>
      <c r="K10" s="133">
        <v>100000</v>
      </c>
      <c r="L10" s="122"/>
      <c r="M10" s="133">
        <f t="shared" ref="M10:N10" si="4">SUM(K10:L10)</f>
        <v>100000</v>
      </c>
      <c r="N10" s="133">
        <f t="shared" si="4"/>
        <v>100000</v>
      </c>
      <c r="O10" s="35">
        <v>1</v>
      </c>
      <c r="P10" s="35">
        <v>1</v>
      </c>
      <c r="Q10" s="35">
        <v>1</v>
      </c>
      <c r="R10" s="56">
        <v>1</v>
      </c>
      <c r="S10" s="56">
        <v>1</v>
      </c>
      <c r="T10" s="56">
        <v>1</v>
      </c>
      <c r="U10" s="46" t="s">
        <v>123</v>
      </c>
      <c r="V10" s="118" t="s">
        <v>135</v>
      </c>
      <c r="W10" s="106" t="s">
        <v>133</v>
      </c>
      <c r="Y10" s="13" t="s">
        <v>15</v>
      </c>
      <c r="Z10" s="12"/>
    </row>
    <row r="11" spans="1:26" s="10" customFormat="1" ht="36" customHeight="1" thickBot="1">
      <c r="A11" s="83">
        <v>8</v>
      </c>
      <c r="B11" s="146"/>
      <c r="C11" s="84" t="s">
        <v>16</v>
      </c>
      <c r="D11" s="85" t="s">
        <v>100</v>
      </c>
      <c r="E11" s="109" t="s">
        <v>122</v>
      </c>
      <c r="F11" s="25" t="s">
        <v>96</v>
      </c>
      <c r="G11" s="33" t="s">
        <v>97</v>
      </c>
      <c r="H11" s="26">
        <v>150850</v>
      </c>
      <c r="I11" s="26">
        <v>100000</v>
      </c>
      <c r="J11" s="133">
        <v>100000</v>
      </c>
      <c r="K11" s="133">
        <v>100000</v>
      </c>
      <c r="L11" s="123"/>
      <c r="M11" s="133">
        <f t="shared" ref="M11:N11" si="5">SUM(K11:L11)</f>
        <v>100000</v>
      </c>
      <c r="N11" s="133">
        <f t="shared" si="5"/>
        <v>100000</v>
      </c>
      <c r="O11" s="47">
        <v>1</v>
      </c>
      <c r="P11" s="47">
        <v>1</v>
      </c>
      <c r="Q11" s="47">
        <v>1</v>
      </c>
      <c r="R11" s="56">
        <v>1</v>
      </c>
      <c r="S11" s="56">
        <v>1</v>
      </c>
      <c r="T11" s="56">
        <v>1</v>
      </c>
      <c r="U11" s="46" t="s">
        <v>123</v>
      </c>
      <c r="V11" s="118" t="s">
        <v>135</v>
      </c>
      <c r="W11" s="106" t="s">
        <v>133</v>
      </c>
      <c r="Y11" s="13" t="s">
        <v>18</v>
      </c>
      <c r="Z11" s="12"/>
    </row>
    <row r="12" spans="1:26" s="10" customFormat="1" ht="44.25" customHeight="1" thickBot="1">
      <c r="A12" s="79">
        <v>9</v>
      </c>
      <c r="B12" s="144" t="s">
        <v>131</v>
      </c>
      <c r="C12" s="80" t="s">
        <v>17</v>
      </c>
      <c r="D12" s="81" t="s">
        <v>103</v>
      </c>
      <c r="E12" s="110" t="s">
        <v>121</v>
      </c>
      <c r="F12" s="58" t="s">
        <v>96</v>
      </c>
      <c r="G12" s="61" t="s">
        <v>97</v>
      </c>
      <c r="H12" s="55">
        <v>121600</v>
      </c>
      <c r="I12" s="55">
        <v>100000</v>
      </c>
      <c r="J12" s="133">
        <v>100000</v>
      </c>
      <c r="K12" s="133">
        <v>100000</v>
      </c>
      <c r="L12" s="124"/>
      <c r="M12" s="133">
        <f t="shared" ref="M12:N12" si="6">SUM(K12:L12)</f>
        <v>100000</v>
      </c>
      <c r="N12" s="133">
        <f t="shared" si="6"/>
        <v>100000</v>
      </c>
      <c r="O12" s="56">
        <v>1</v>
      </c>
      <c r="P12" s="56">
        <v>1</v>
      </c>
      <c r="Q12" s="56">
        <v>1</v>
      </c>
      <c r="R12" s="56">
        <v>1</v>
      </c>
      <c r="S12" s="56">
        <v>1</v>
      </c>
      <c r="T12" s="56">
        <v>1</v>
      </c>
      <c r="U12" s="46" t="s">
        <v>124</v>
      </c>
      <c r="V12" s="118" t="s">
        <v>135</v>
      </c>
      <c r="W12" s="106" t="s">
        <v>133</v>
      </c>
      <c r="Y12" s="13" t="s">
        <v>19</v>
      </c>
      <c r="Z12" s="12"/>
    </row>
    <row r="13" spans="1:26" s="10" customFormat="1" ht="36" customHeight="1" thickBot="1">
      <c r="A13" s="82">
        <v>10</v>
      </c>
      <c r="B13" s="145"/>
      <c r="C13" s="38" t="s">
        <v>20</v>
      </c>
      <c r="D13" s="64" t="s">
        <v>104</v>
      </c>
      <c r="E13" s="11">
        <v>554</v>
      </c>
      <c r="F13" s="23" t="s">
        <v>96</v>
      </c>
      <c r="G13" s="31" t="s">
        <v>97</v>
      </c>
      <c r="H13" s="21">
        <v>147625</v>
      </c>
      <c r="I13" s="21">
        <v>100000</v>
      </c>
      <c r="J13" s="133">
        <v>100000</v>
      </c>
      <c r="K13" s="133">
        <v>100000</v>
      </c>
      <c r="L13" s="122"/>
      <c r="M13" s="133">
        <f t="shared" ref="M13:N13" si="7">SUM(K13:L13)</f>
        <v>100000</v>
      </c>
      <c r="N13" s="133">
        <f t="shared" si="7"/>
        <v>100000</v>
      </c>
      <c r="O13" s="35">
        <v>1</v>
      </c>
      <c r="P13" s="35">
        <v>1</v>
      </c>
      <c r="Q13" s="35">
        <v>1</v>
      </c>
      <c r="R13" s="56">
        <v>1</v>
      </c>
      <c r="S13" s="56">
        <v>1</v>
      </c>
      <c r="T13" s="56">
        <v>1</v>
      </c>
      <c r="U13" s="46" t="s">
        <v>124</v>
      </c>
      <c r="V13" s="118" t="s">
        <v>135</v>
      </c>
      <c r="W13" s="106" t="s">
        <v>133</v>
      </c>
      <c r="Y13" s="13" t="s">
        <v>21</v>
      </c>
      <c r="Z13" s="12"/>
    </row>
    <row r="14" spans="1:26" s="10" customFormat="1" ht="31.5" customHeight="1" thickBot="1">
      <c r="A14" s="82">
        <v>11</v>
      </c>
      <c r="B14" s="145"/>
      <c r="C14" s="38" t="s">
        <v>22</v>
      </c>
      <c r="D14" s="64" t="s">
        <v>105</v>
      </c>
      <c r="E14" s="11"/>
      <c r="F14" s="23" t="s">
        <v>96</v>
      </c>
      <c r="G14" s="31" t="s">
        <v>97</v>
      </c>
      <c r="H14" s="21">
        <v>0</v>
      </c>
      <c r="I14" s="21">
        <v>100000</v>
      </c>
      <c r="J14" s="133">
        <v>100000</v>
      </c>
      <c r="K14" s="133">
        <v>100000</v>
      </c>
      <c r="L14" s="122"/>
      <c r="M14" s="133">
        <f t="shared" ref="M14:N14" si="8">SUM(K14:L14)</f>
        <v>100000</v>
      </c>
      <c r="N14" s="133">
        <f t="shared" si="8"/>
        <v>100000</v>
      </c>
      <c r="O14" s="35">
        <v>1</v>
      </c>
      <c r="P14" s="35">
        <v>1</v>
      </c>
      <c r="Q14" s="35">
        <v>1</v>
      </c>
      <c r="R14" s="56">
        <v>1</v>
      </c>
      <c r="S14" s="56">
        <v>1</v>
      </c>
      <c r="T14" s="56">
        <v>1</v>
      </c>
      <c r="U14" s="46" t="s">
        <v>124</v>
      </c>
      <c r="V14" s="118" t="s">
        <v>135</v>
      </c>
      <c r="W14" s="106" t="s">
        <v>133</v>
      </c>
      <c r="Y14" s="13" t="s">
        <v>23</v>
      </c>
      <c r="Z14" s="12"/>
    </row>
    <row r="15" spans="1:26" s="10" customFormat="1" ht="31.5" customHeight="1" thickBot="1">
      <c r="A15" s="82">
        <v>12</v>
      </c>
      <c r="B15" s="145"/>
      <c r="C15" s="38" t="s">
        <v>24</v>
      </c>
      <c r="D15" s="64" t="s">
        <v>106</v>
      </c>
      <c r="E15" s="11"/>
      <c r="F15" s="23" t="s">
        <v>96</v>
      </c>
      <c r="G15" s="31" t="s">
        <v>97</v>
      </c>
      <c r="H15" s="21">
        <v>113000</v>
      </c>
      <c r="I15" s="21">
        <v>100000</v>
      </c>
      <c r="J15" s="133">
        <v>100000</v>
      </c>
      <c r="K15" s="133">
        <v>100000</v>
      </c>
      <c r="L15" s="122"/>
      <c r="M15" s="133">
        <f t="shared" ref="M15:N15" si="9">SUM(K15:L15)</f>
        <v>100000</v>
      </c>
      <c r="N15" s="133">
        <f t="shared" si="9"/>
        <v>100000</v>
      </c>
      <c r="O15" s="35">
        <v>1</v>
      </c>
      <c r="P15" s="35">
        <v>1</v>
      </c>
      <c r="Q15" s="35">
        <v>1</v>
      </c>
      <c r="R15" s="56">
        <v>1</v>
      </c>
      <c r="S15" s="56">
        <v>1</v>
      </c>
      <c r="T15" s="56">
        <v>1</v>
      </c>
      <c r="U15" s="46" t="s">
        <v>124</v>
      </c>
      <c r="V15" s="118" t="s">
        <v>135</v>
      </c>
      <c r="W15" s="106" t="s">
        <v>133</v>
      </c>
      <c r="Y15" s="13" t="s">
        <v>25</v>
      </c>
      <c r="Z15" s="12"/>
    </row>
    <row r="16" spans="1:26" s="10" customFormat="1" ht="30" customHeight="1" thickBot="1">
      <c r="A16" s="82">
        <v>13</v>
      </c>
      <c r="B16" s="145"/>
      <c r="C16" s="38" t="s">
        <v>26</v>
      </c>
      <c r="D16" s="64" t="s">
        <v>107</v>
      </c>
      <c r="E16" s="11" t="s">
        <v>108</v>
      </c>
      <c r="F16" s="23" t="s">
        <v>96</v>
      </c>
      <c r="G16" s="31" t="s">
        <v>97</v>
      </c>
      <c r="H16" s="21">
        <v>100000</v>
      </c>
      <c r="I16" s="21">
        <v>100000</v>
      </c>
      <c r="J16" s="133">
        <v>100000</v>
      </c>
      <c r="K16" s="133">
        <v>100000</v>
      </c>
      <c r="L16" s="122"/>
      <c r="M16" s="133">
        <f t="shared" ref="M16:N16" si="10">SUM(K16:L16)</f>
        <v>100000</v>
      </c>
      <c r="N16" s="133">
        <f t="shared" si="10"/>
        <v>100000</v>
      </c>
      <c r="O16" s="35">
        <v>1</v>
      </c>
      <c r="P16" s="35">
        <v>1</v>
      </c>
      <c r="Q16" s="35">
        <v>1</v>
      </c>
      <c r="R16" s="56">
        <v>1</v>
      </c>
      <c r="S16" s="56">
        <v>1</v>
      </c>
      <c r="T16" s="56">
        <v>1</v>
      </c>
      <c r="U16" s="46" t="s">
        <v>124</v>
      </c>
      <c r="V16" s="118" t="s">
        <v>135</v>
      </c>
      <c r="W16" s="106" t="s">
        <v>133</v>
      </c>
      <c r="Y16" s="13" t="s">
        <v>27</v>
      </c>
      <c r="Z16" s="12"/>
    </row>
    <row r="17" spans="1:26" s="10" customFormat="1" ht="18" customHeight="1" thickBot="1">
      <c r="A17" s="82">
        <v>14</v>
      </c>
      <c r="B17" s="145"/>
      <c r="C17" s="38" t="s">
        <v>28</v>
      </c>
      <c r="D17" s="64" t="s">
        <v>99</v>
      </c>
      <c r="E17" s="11"/>
      <c r="F17" s="23" t="s">
        <v>96</v>
      </c>
      <c r="G17" s="31" t="s">
        <v>97</v>
      </c>
      <c r="H17" s="21">
        <v>134500</v>
      </c>
      <c r="I17" s="21">
        <v>100000</v>
      </c>
      <c r="J17" s="133">
        <v>100000</v>
      </c>
      <c r="K17" s="133">
        <v>100000</v>
      </c>
      <c r="L17" s="122"/>
      <c r="M17" s="133">
        <f t="shared" ref="M17:N17" si="11">SUM(K17:L17)</f>
        <v>100000</v>
      </c>
      <c r="N17" s="133">
        <f t="shared" si="11"/>
        <v>100000</v>
      </c>
      <c r="O17" s="35">
        <v>1</v>
      </c>
      <c r="P17" s="35">
        <v>1</v>
      </c>
      <c r="Q17" s="35">
        <v>1</v>
      </c>
      <c r="R17" s="56">
        <v>1</v>
      </c>
      <c r="S17" s="56">
        <v>1</v>
      </c>
      <c r="T17" s="56">
        <v>1</v>
      </c>
      <c r="U17" s="46" t="s">
        <v>124</v>
      </c>
      <c r="V17" s="118" t="s">
        <v>135</v>
      </c>
      <c r="W17" s="106" t="s">
        <v>133</v>
      </c>
      <c r="Y17" s="13" t="s">
        <v>29</v>
      </c>
      <c r="Z17" s="12"/>
    </row>
    <row r="18" spans="1:26" s="10" customFormat="1" ht="29.25" customHeight="1" thickBot="1">
      <c r="A18" s="82">
        <v>15</v>
      </c>
      <c r="B18" s="145"/>
      <c r="C18" s="38" t="s">
        <v>30</v>
      </c>
      <c r="D18" s="64" t="s">
        <v>109</v>
      </c>
      <c r="E18" s="11">
        <v>554</v>
      </c>
      <c r="F18" s="23" t="s">
        <v>96</v>
      </c>
      <c r="G18" s="31" t="s">
        <v>97</v>
      </c>
      <c r="H18" s="21">
        <v>154840</v>
      </c>
      <c r="I18" s="21">
        <v>100000</v>
      </c>
      <c r="J18" s="133">
        <v>100000</v>
      </c>
      <c r="K18" s="133">
        <v>100000</v>
      </c>
      <c r="L18" s="122"/>
      <c r="M18" s="133">
        <f t="shared" ref="M18:N18" si="12">SUM(K18:L18)</f>
        <v>100000</v>
      </c>
      <c r="N18" s="133">
        <f t="shared" si="12"/>
        <v>100000</v>
      </c>
      <c r="O18" s="35">
        <v>1</v>
      </c>
      <c r="P18" s="35">
        <v>1</v>
      </c>
      <c r="Q18" s="35">
        <v>1</v>
      </c>
      <c r="R18" s="56">
        <v>1</v>
      </c>
      <c r="S18" s="56">
        <v>1</v>
      </c>
      <c r="T18" s="56">
        <v>1</v>
      </c>
      <c r="U18" s="46" t="s">
        <v>124</v>
      </c>
      <c r="V18" s="118" t="s">
        <v>135</v>
      </c>
      <c r="W18" s="106" t="s">
        <v>133</v>
      </c>
      <c r="Y18" s="13" t="s">
        <v>31</v>
      </c>
      <c r="Z18" s="12"/>
    </row>
    <row r="19" spans="1:26" s="10" customFormat="1" ht="40.5" customHeight="1" thickBot="1">
      <c r="A19" s="82">
        <v>16</v>
      </c>
      <c r="B19" s="145"/>
      <c r="C19" s="38" t="s">
        <v>32</v>
      </c>
      <c r="D19" s="64" t="s">
        <v>99</v>
      </c>
      <c r="E19" s="11">
        <v>547</v>
      </c>
      <c r="F19" s="23" t="s">
        <v>96</v>
      </c>
      <c r="G19" s="31" t="s">
        <v>97</v>
      </c>
      <c r="H19" s="21">
        <v>129500</v>
      </c>
      <c r="I19" s="21">
        <v>100000</v>
      </c>
      <c r="J19" s="133">
        <v>100000</v>
      </c>
      <c r="K19" s="133">
        <v>100000</v>
      </c>
      <c r="L19" s="122"/>
      <c r="M19" s="133">
        <f t="shared" ref="M19:N19" si="13">SUM(K19:L19)</f>
        <v>100000</v>
      </c>
      <c r="N19" s="133">
        <f t="shared" si="13"/>
        <v>100000</v>
      </c>
      <c r="O19" s="35">
        <v>1</v>
      </c>
      <c r="P19" s="35">
        <v>1</v>
      </c>
      <c r="Q19" s="35">
        <v>1</v>
      </c>
      <c r="R19" s="56">
        <v>1</v>
      </c>
      <c r="S19" s="56">
        <v>1</v>
      </c>
      <c r="T19" s="56">
        <v>1</v>
      </c>
      <c r="U19" s="46" t="s">
        <v>124</v>
      </c>
      <c r="V19" s="118" t="s">
        <v>135</v>
      </c>
      <c r="W19" s="106" t="s">
        <v>133</v>
      </c>
      <c r="Y19" s="13" t="s">
        <v>33</v>
      </c>
      <c r="Z19" s="12"/>
    </row>
    <row r="20" spans="1:26" s="10" customFormat="1" ht="33.75" customHeight="1" thickBot="1">
      <c r="A20" s="82">
        <v>17</v>
      </c>
      <c r="B20" s="145"/>
      <c r="C20" s="38" t="s">
        <v>34</v>
      </c>
      <c r="D20" s="64" t="s">
        <v>110</v>
      </c>
      <c r="E20" s="11">
        <v>554</v>
      </c>
      <c r="F20" s="23" t="s">
        <v>96</v>
      </c>
      <c r="G20" s="31" t="s">
        <v>97</v>
      </c>
      <c r="H20" s="21">
        <v>100000</v>
      </c>
      <c r="I20" s="21">
        <v>100000</v>
      </c>
      <c r="J20" s="133">
        <v>100000</v>
      </c>
      <c r="K20" s="133">
        <v>100000</v>
      </c>
      <c r="L20" s="122"/>
      <c r="M20" s="133">
        <f t="shared" ref="M20:N20" si="14">SUM(K20:L20)</f>
        <v>100000</v>
      </c>
      <c r="N20" s="133">
        <f t="shared" si="14"/>
        <v>100000</v>
      </c>
      <c r="O20" s="35">
        <v>1</v>
      </c>
      <c r="P20" s="35">
        <v>1</v>
      </c>
      <c r="Q20" s="35">
        <v>1</v>
      </c>
      <c r="R20" s="56">
        <v>1</v>
      </c>
      <c r="S20" s="56">
        <v>1</v>
      </c>
      <c r="T20" s="56">
        <v>1</v>
      </c>
      <c r="U20" s="46" t="s">
        <v>124</v>
      </c>
      <c r="V20" s="118" t="s">
        <v>135</v>
      </c>
      <c r="W20" s="106" t="s">
        <v>133</v>
      </c>
      <c r="Y20" s="13" t="s">
        <v>35</v>
      </c>
      <c r="Z20" s="12"/>
    </row>
    <row r="21" spans="1:26" s="10" customFormat="1" ht="33.75" customHeight="1" thickBot="1">
      <c r="A21" s="82">
        <v>18</v>
      </c>
      <c r="B21" s="145"/>
      <c r="C21" s="38" t="s">
        <v>36</v>
      </c>
      <c r="D21" s="64" t="s">
        <v>111</v>
      </c>
      <c r="E21" s="11">
        <v>547</v>
      </c>
      <c r="F21" s="23" t="s">
        <v>96</v>
      </c>
      <c r="G21" s="31" t="s">
        <v>97</v>
      </c>
      <c r="H21" s="21">
        <v>0</v>
      </c>
      <c r="I21" s="21">
        <v>100000</v>
      </c>
      <c r="J21" s="133">
        <v>100000</v>
      </c>
      <c r="K21" s="133">
        <v>100000</v>
      </c>
      <c r="L21" s="122"/>
      <c r="M21" s="133">
        <f t="shared" ref="M21:N21" si="15">SUM(K21:L21)</f>
        <v>100000</v>
      </c>
      <c r="N21" s="133">
        <f t="shared" si="15"/>
        <v>100000</v>
      </c>
      <c r="O21" s="35">
        <v>1</v>
      </c>
      <c r="P21" s="35">
        <v>1</v>
      </c>
      <c r="Q21" s="35">
        <v>1</v>
      </c>
      <c r="R21" s="56">
        <v>1</v>
      </c>
      <c r="S21" s="56">
        <v>1</v>
      </c>
      <c r="T21" s="56">
        <v>1</v>
      </c>
      <c r="U21" s="46" t="s">
        <v>124</v>
      </c>
      <c r="V21" s="118" t="s">
        <v>135</v>
      </c>
      <c r="W21" s="106" t="s">
        <v>133</v>
      </c>
      <c r="Y21" s="13" t="s">
        <v>37</v>
      </c>
      <c r="Z21" s="12"/>
    </row>
    <row r="22" spans="1:26" s="10" customFormat="1" ht="42.75" customHeight="1" thickBot="1">
      <c r="A22" s="82">
        <v>19</v>
      </c>
      <c r="B22" s="145"/>
      <c r="C22" s="38" t="s">
        <v>38</v>
      </c>
      <c r="D22" s="64" t="s">
        <v>111</v>
      </c>
      <c r="E22" s="11">
        <v>547</v>
      </c>
      <c r="F22" s="23" t="s">
        <v>96</v>
      </c>
      <c r="G22" s="31" t="s">
        <v>97</v>
      </c>
      <c r="H22" s="21">
        <v>121700</v>
      </c>
      <c r="I22" s="21">
        <v>100000</v>
      </c>
      <c r="J22" s="133">
        <v>100000</v>
      </c>
      <c r="K22" s="133">
        <v>100000</v>
      </c>
      <c r="L22" s="122"/>
      <c r="M22" s="133">
        <f t="shared" ref="M22:N22" si="16">SUM(K22:L22)</f>
        <v>100000</v>
      </c>
      <c r="N22" s="133">
        <f t="shared" si="16"/>
        <v>100000</v>
      </c>
      <c r="O22" s="35">
        <v>1</v>
      </c>
      <c r="P22" s="35">
        <v>1</v>
      </c>
      <c r="Q22" s="35">
        <v>1</v>
      </c>
      <c r="R22" s="56">
        <v>1</v>
      </c>
      <c r="S22" s="56">
        <v>1</v>
      </c>
      <c r="T22" s="56">
        <v>1</v>
      </c>
      <c r="U22" s="46" t="s">
        <v>124</v>
      </c>
      <c r="V22" s="118" t="s">
        <v>135</v>
      </c>
      <c r="W22" s="106" t="s">
        <v>133</v>
      </c>
      <c r="Y22" s="13" t="s">
        <v>39</v>
      </c>
      <c r="Z22" s="12"/>
    </row>
    <row r="23" spans="1:26" s="10" customFormat="1" ht="62.25" customHeight="1" thickBot="1">
      <c r="A23" s="82">
        <v>20</v>
      </c>
      <c r="B23" s="145"/>
      <c r="C23" s="38" t="s">
        <v>40</v>
      </c>
      <c r="D23" s="64" t="s">
        <v>111</v>
      </c>
      <c r="E23" s="11">
        <v>547</v>
      </c>
      <c r="F23" s="23" t="s">
        <v>96</v>
      </c>
      <c r="G23" s="31" t="s">
        <v>97</v>
      </c>
      <c r="H23" s="21">
        <v>129350</v>
      </c>
      <c r="I23" s="21">
        <v>100000</v>
      </c>
      <c r="J23" s="133">
        <v>100000</v>
      </c>
      <c r="K23" s="133">
        <v>100000</v>
      </c>
      <c r="L23" s="122"/>
      <c r="M23" s="133">
        <f t="shared" ref="M23:N23" si="17">SUM(K23:L23)</f>
        <v>100000</v>
      </c>
      <c r="N23" s="133">
        <f t="shared" si="17"/>
        <v>100000</v>
      </c>
      <c r="O23" s="35">
        <v>1</v>
      </c>
      <c r="P23" s="35">
        <v>1</v>
      </c>
      <c r="Q23" s="35">
        <v>1</v>
      </c>
      <c r="R23" s="56">
        <v>1</v>
      </c>
      <c r="S23" s="56">
        <v>1</v>
      </c>
      <c r="T23" s="56">
        <v>1</v>
      </c>
      <c r="U23" s="46" t="s">
        <v>124</v>
      </c>
      <c r="V23" s="118" t="s">
        <v>135</v>
      </c>
      <c r="W23" s="106" t="s">
        <v>133</v>
      </c>
      <c r="Y23" s="13" t="s">
        <v>41</v>
      </c>
      <c r="Z23" s="12"/>
    </row>
    <row r="24" spans="1:26" s="10" customFormat="1" ht="41.25" customHeight="1" thickBot="1">
      <c r="A24" s="97">
        <v>21</v>
      </c>
      <c r="B24" s="146"/>
      <c r="C24" s="98" t="s">
        <v>42</v>
      </c>
      <c r="D24" s="99" t="s">
        <v>111</v>
      </c>
      <c r="E24" s="111">
        <v>547</v>
      </c>
      <c r="F24" s="90" t="s">
        <v>96</v>
      </c>
      <c r="G24" s="91" t="s">
        <v>97</v>
      </c>
      <c r="H24" s="92">
        <v>140000</v>
      </c>
      <c r="I24" s="92">
        <v>100000</v>
      </c>
      <c r="J24" s="133">
        <v>100000</v>
      </c>
      <c r="K24" s="133">
        <v>100000</v>
      </c>
      <c r="L24" s="125"/>
      <c r="M24" s="133">
        <f t="shared" ref="M24:N24" si="18">SUM(K24:L24)</f>
        <v>100000</v>
      </c>
      <c r="N24" s="133">
        <f t="shared" si="18"/>
        <v>100000</v>
      </c>
      <c r="O24" s="93">
        <v>1</v>
      </c>
      <c r="P24" s="93">
        <v>1</v>
      </c>
      <c r="Q24" s="93">
        <v>1</v>
      </c>
      <c r="R24" s="56">
        <v>1</v>
      </c>
      <c r="S24" s="56">
        <v>1</v>
      </c>
      <c r="T24" s="56">
        <v>1</v>
      </c>
      <c r="U24" s="46" t="s">
        <v>124</v>
      </c>
      <c r="V24" s="118" t="s">
        <v>135</v>
      </c>
      <c r="W24" s="106" t="s">
        <v>133</v>
      </c>
      <c r="Y24" s="13" t="s">
        <v>43</v>
      </c>
      <c r="Z24" s="12"/>
    </row>
    <row r="25" spans="1:26" s="10" customFormat="1" ht="53.25" customHeight="1" thickBot="1">
      <c r="A25" s="79">
        <v>22</v>
      </c>
      <c r="B25" s="144" t="s">
        <v>131</v>
      </c>
      <c r="C25" s="80" t="s">
        <v>126</v>
      </c>
      <c r="D25" s="102" t="s">
        <v>111</v>
      </c>
      <c r="E25" s="110">
        <v>547</v>
      </c>
      <c r="F25" s="58" t="s">
        <v>96</v>
      </c>
      <c r="G25" s="61" t="s">
        <v>97</v>
      </c>
      <c r="H25" s="55">
        <v>106550</v>
      </c>
      <c r="I25" s="55">
        <v>100000</v>
      </c>
      <c r="J25" s="133">
        <v>100000</v>
      </c>
      <c r="K25" s="133">
        <v>100000</v>
      </c>
      <c r="L25" s="124"/>
      <c r="M25" s="133">
        <f t="shared" ref="M25:N25" si="19">SUM(K25:L25)</f>
        <v>100000</v>
      </c>
      <c r="N25" s="133">
        <f t="shared" si="19"/>
        <v>100000</v>
      </c>
      <c r="O25" s="56">
        <v>1</v>
      </c>
      <c r="P25" s="56">
        <v>1</v>
      </c>
      <c r="Q25" s="56">
        <v>1</v>
      </c>
      <c r="R25" s="56">
        <v>1</v>
      </c>
      <c r="S25" s="56">
        <v>1</v>
      </c>
      <c r="T25" s="56">
        <v>1</v>
      </c>
      <c r="U25" s="46" t="s">
        <v>124</v>
      </c>
      <c r="V25" s="118" t="s">
        <v>135</v>
      </c>
      <c r="W25" s="106" t="s">
        <v>133</v>
      </c>
      <c r="Y25" s="13" t="s">
        <v>44</v>
      </c>
      <c r="Z25" s="12"/>
    </row>
    <row r="26" spans="1:26" s="10" customFormat="1" ht="45.75" thickBot="1">
      <c r="A26" s="82">
        <v>23</v>
      </c>
      <c r="B26" s="145"/>
      <c r="C26" s="38" t="s">
        <v>45</v>
      </c>
      <c r="D26" s="100" t="s">
        <v>100</v>
      </c>
      <c r="E26" s="11" t="s">
        <v>122</v>
      </c>
      <c r="F26" s="23" t="s">
        <v>96</v>
      </c>
      <c r="G26" s="31" t="s">
        <v>97</v>
      </c>
      <c r="H26" s="21">
        <v>135290</v>
      </c>
      <c r="I26" s="21">
        <v>100000</v>
      </c>
      <c r="J26" s="133">
        <v>100000</v>
      </c>
      <c r="K26" s="133">
        <v>100000</v>
      </c>
      <c r="L26" s="122"/>
      <c r="M26" s="133">
        <f t="shared" ref="M26:N26" si="20">SUM(K26:L26)</f>
        <v>100000</v>
      </c>
      <c r="N26" s="133">
        <f t="shared" si="20"/>
        <v>100000</v>
      </c>
      <c r="O26" s="4">
        <v>1</v>
      </c>
      <c r="P26" s="4">
        <v>1</v>
      </c>
      <c r="Q26" s="4">
        <v>1</v>
      </c>
      <c r="R26" s="56">
        <v>1</v>
      </c>
      <c r="S26" s="56">
        <v>1</v>
      </c>
      <c r="T26" s="56">
        <v>1</v>
      </c>
      <c r="U26" s="46" t="s">
        <v>124</v>
      </c>
      <c r="V26" s="118" t="s">
        <v>135</v>
      </c>
      <c r="W26" s="106" t="s">
        <v>133</v>
      </c>
      <c r="Y26" s="13" t="s">
        <v>46</v>
      </c>
      <c r="Z26" s="12"/>
    </row>
    <row r="27" spans="1:26" s="10" customFormat="1" ht="30.75" thickBot="1">
      <c r="A27" s="82">
        <v>24</v>
      </c>
      <c r="B27" s="145"/>
      <c r="C27" s="38" t="s">
        <v>47</v>
      </c>
      <c r="D27" s="101" t="s">
        <v>112</v>
      </c>
      <c r="E27" s="11">
        <v>547</v>
      </c>
      <c r="F27" s="23" t="s">
        <v>96</v>
      </c>
      <c r="G27" s="31" t="s">
        <v>97</v>
      </c>
      <c r="H27" s="21">
        <v>110700</v>
      </c>
      <c r="I27" s="21">
        <v>100000</v>
      </c>
      <c r="J27" s="133">
        <v>100000</v>
      </c>
      <c r="K27" s="133">
        <v>100000</v>
      </c>
      <c r="L27" s="122"/>
      <c r="M27" s="133">
        <f t="shared" ref="M27:N27" si="21">SUM(K27:L27)</f>
        <v>100000</v>
      </c>
      <c r="N27" s="133">
        <f t="shared" si="21"/>
        <v>100000</v>
      </c>
      <c r="O27" s="4">
        <v>1</v>
      </c>
      <c r="P27" s="4">
        <v>1</v>
      </c>
      <c r="Q27" s="4">
        <v>1</v>
      </c>
      <c r="R27" s="56">
        <v>1</v>
      </c>
      <c r="S27" s="56">
        <v>1</v>
      </c>
      <c r="T27" s="56">
        <v>1</v>
      </c>
      <c r="U27" s="46" t="s">
        <v>124</v>
      </c>
      <c r="V27" s="118" t="s">
        <v>135</v>
      </c>
      <c r="W27" s="106" t="s">
        <v>133</v>
      </c>
      <c r="Y27" s="13" t="s">
        <v>48</v>
      </c>
      <c r="Z27" s="12"/>
    </row>
    <row r="28" spans="1:26" s="10" customFormat="1" ht="45.75" thickBot="1">
      <c r="A28" s="82">
        <v>25</v>
      </c>
      <c r="B28" s="145"/>
      <c r="C28" s="38" t="s">
        <v>49</v>
      </c>
      <c r="D28" s="100" t="s">
        <v>112</v>
      </c>
      <c r="E28" s="11">
        <v>547</v>
      </c>
      <c r="F28" s="23" t="s">
        <v>96</v>
      </c>
      <c r="G28" s="31" t="s">
        <v>97</v>
      </c>
      <c r="H28" s="21">
        <v>104150</v>
      </c>
      <c r="I28" s="21">
        <v>100000</v>
      </c>
      <c r="J28" s="133">
        <v>100000</v>
      </c>
      <c r="K28" s="133">
        <v>100000</v>
      </c>
      <c r="L28" s="122"/>
      <c r="M28" s="133">
        <f t="shared" ref="M28:N28" si="22">SUM(K28:L28)</f>
        <v>100000</v>
      </c>
      <c r="N28" s="133">
        <f t="shared" si="22"/>
        <v>100000</v>
      </c>
      <c r="O28" s="4">
        <v>1</v>
      </c>
      <c r="P28" s="4">
        <v>1</v>
      </c>
      <c r="Q28" s="4">
        <v>1</v>
      </c>
      <c r="R28" s="56">
        <v>1</v>
      </c>
      <c r="S28" s="56">
        <v>1</v>
      </c>
      <c r="T28" s="56">
        <v>1</v>
      </c>
      <c r="U28" s="46" t="s">
        <v>124</v>
      </c>
      <c r="V28" s="118" t="s">
        <v>135</v>
      </c>
      <c r="W28" s="106" t="s">
        <v>133</v>
      </c>
      <c r="Y28" s="13" t="s">
        <v>50</v>
      </c>
      <c r="Z28" s="12"/>
    </row>
    <row r="29" spans="1:26" s="10" customFormat="1" ht="49.5" customHeight="1" thickBot="1">
      <c r="A29" s="82">
        <v>26</v>
      </c>
      <c r="B29" s="145"/>
      <c r="C29" s="38" t="s">
        <v>51</v>
      </c>
      <c r="D29" s="100" t="s">
        <v>112</v>
      </c>
      <c r="E29" s="11">
        <v>547</v>
      </c>
      <c r="F29" s="23" t="s">
        <v>96</v>
      </c>
      <c r="G29" s="31" t="s">
        <v>97</v>
      </c>
      <c r="H29" s="21">
        <v>125000</v>
      </c>
      <c r="I29" s="21">
        <v>100000</v>
      </c>
      <c r="J29" s="133">
        <v>100000</v>
      </c>
      <c r="K29" s="133">
        <v>100000</v>
      </c>
      <c r="L29" s="122"/>
      <c r="M29" s="133">
        <f t="shared" ref="M29:N29" si="23">SUM(K29:L29)</f>
        <v>100000</v>
      </c>
      <c r="N29" s="133">
        <f t="shared" si="23"/>
        <v>100000</v>
      </c>
      <c r="O29" s="4">
        <v>1</v>
      </c>
      <c r="P29" s="4">
        <v>1</v>
      </c>
      <c r="Q29" s="4">
        <v>1</v>
      </c>
      <c r="R29" s="56">
        <v>1</v>
      </c>
      <c r="S29" s="56">
        <v>1</v>
      </c>
      <c r="T29" s="56">
        <v>1</v>
      </c>
      <c r="U29" s="46" t="s">
        <v>124</v>
      </c>
      <c r="V29" s="118" t="s">
        <v>135</v>
      </c>
      <c r="W29" s="106" t="s">
        <v>133</v>
      </c>
      <c r="Y29" s="13" t="s">
        <v>52</v>
      </c>
      <c r="Z29" s="12"/>
    </row>
    <row r="30" spans="1:26" s="10" customFormat="1" ht="30.75" thickBot="1">
      <c r="A30" s="82">
        <v>27</v>
      </c>
      <c r="B30" s="145"/>
      <c r="C30" s="38" t="s">
        <v>53</v>
      </c>
      <c r="D30" s="100" t="s">
        <v>112</v>
      </c>
      <c r="E30" s="11">
        <v>547</v>
      </c>
      <c r="F30" s="23" t="s">
        <v>96</v>
      </c>
      <c r="G30" s="31" t="s">
        <v>97</v>
      </c>
      <c r="H30" s="21">
        <v>104150</v>
      </c>
      <c r="I30" s="21">
        <v>100000</v>
      </c>
      <c r="J30" s="133">
        <v>100000</v>
      </c>
      <c r="K30" s="133">
        <v>100000</v>
      </c>
      <c r="L30" s="122"/>
      <c r="M30" s="133">
        <f t="shared" ref="M30:N30" si="24">SUM(K30:L30)</f>
        <v>100000</v>
      </c>
      <c r="N30" s="133">
        <f t="shared" si="24"/>
        <v>100000</v>
      </c>
      <c r="O30" s="4">
        <v>1</v>
      </c>
      <c r="P30" s="4">
        <v>1</v>
      </c>
      <c r="Q30" s="4">
        <v>1</v>
      </c>
      <c r="R30" s="56">
        <v>1</v>
      </c>
      <c r="S30" s="56">
        <v>1</v>
      </c>
      <c r="T30" s="56">
        <v>1</v>
      </c>
      <c r="U30" s="46" t="s">
        <v>124</v>
      </c>
      <c r="V30" s="118" t="s">
        <v>135</v>
      </c>
      <c r="W30" s="106" t="s">
        <v>133</v>
      </c>
      <c r="Y30" s="13" t="s">
        <v>54</v>
      </c>
      <c r="Z30" s="12"/>
    </row>
    <row r="31" spans="1:26" s="10" customFormat="1" ht="34.5" customHeight="1" thickBot="1">
      <c r="A31" s="59">
        <v>28</v>
      </c>
      <c r="B31" s="145"/>
      <c r="C31" s="41" t="s">
        <v>56</v>
      </c>
      <c r="D31" s="96" t="s">
        <v>113</v>
      </c>
      <c r="E31" s="14">
        <v>552</v>
      </c>
      <c r="F31" s="23" t="s">
        <v>96</v>
      </c>
      <c r="G31" s="31" t="s">
        <v>97</v>
      </c>
      <c r="H31" s="21">
        <v>0</v>
      </c>
      <c r="I31" s="21">
        <v>100000</v>
      </c>
      <c r="J31" s="133">
        <v>100000</v>
      </c>
      <c r="K31" s="133">
        <v>100000</v>
      </c>
      <c r="L31" s="122"/>
      <c r="M31" s="133">
        <f t="shared" ref="M31:N31" si="25">SUM(K31:L31)</f>
        <v>100000</v>
      </c>
      <c r="N31" s="133">
        <f t="shared" si="25"/>
        <v>100000</v>
      </c>
      <c r="O31" s="4">
        <v>1</v>
      </c>
      <c r="P31" s="4">
        <v>1</v>
      </c>
      <c r="Q31" s="4">
        <v>1</v>
      </c>
      <c r="R31" s="56">
        <v>1</v>
      </c>
      <c r="S31" s="56">
        <v>1</v>
      </c>
      <c r="T31" s="56">
        <v>1</v>
      </c>
      <c r="U31" s="46" t="s">
        <v>124</v>
      </c>
      <c r="V31" s="118" t="s">
        <v>135</v>
      </c>
      <c r="W31" s="106" t="s">
        <v>133</v>
      </c>
      <c r="Y31" s="14" t="s">
        <v>57</v>
      </c>
      <c r="Z31" s="15"/>
    </row>
    <row r="32" spans="1:26" s="10" customFormat="1" ht="30.75" thickBot="1">
      <c r="A32" s="59">
        <v>29</v>
      </c>
      <c r="B32" s="145"/>
      <c r="C32" s="41" t="s">
        <v>65</v>
      </c>
      <c r="D32" s="96" t="s">
        <v>113</v>
      </c>
      <c r="E32" s="14">
        <v>552</v>
      </c>
      <c r="F32" s="23" t="s">
        <v>96</v>
      </c>
      <c r="G32" s="31" t="s">
        <v>97</v>
      </c>
      <c r="H32" s="21">
        <v>0</v>
      </c>
      <c r="I32" s="21">
        <v>100000</v>
      </c>
      <c r="J32" s="133">
        <v>100000</v>
      </c>
      <c r="K32" s="133">
        <v>100000</v>
      </c>
      <c r="L32" s="122"/>
      <c r="M32" s="133">
        <f t="shared" ref="M32:N32" si="26">SUM(K32:L32)</f>
        <v>100000</v>
      </c>
      <c r="N32" s="133">
        <f t="shared" si="26"/>
        <v>100000</v>
      </c>
      <c r="O32" s="4">
        <v>1</v>
      </c>
      <c r="P32" s="4">
        <v>1</v>
      </c>
      <c r="Q32" s="4">
        <v>1</v>
      </c>
      <c r="R32" s="56">
        <v>1</v>
      </c>
      <c r="S32" s="56">
        <v>1</v>
      </c>
      <c r="T32" s="56">
        <v>1</v>
      </c>
      <c r="U32" s="46" t="s">
        <v>124</v>
      </c>
      <c r="V32" s="118" t="s">
        <v>135</v>
      </c>
      <c r="W32" s="106" t="s">
        <v>133</v>
      </c>
      <c r="Y32" s="16" t="s">
        <v>58</v>
      </c>
      <c r="Z32" s="15"/>
    </row>
    <row r="33" spans="1:26" s="10" customFormat="1" ht="60.75" thickBot="1">
      <c r="A33" s="59">
        <v>30</v>
      </c>
      <c r="B33" s="145"/>
      <c r="C33" s="41" t="s">
        <v>66</v>
      </c>
      <c r="D33" s="96" t="s">
        <v>114</v>
      </c>
      <c r="E33" s="16" t="s">
        <v>120</v>
      </c>
      <c r="F33" s="23" t="s">
        <v>96</v>
      </c>
      <c r="G33" s="31" t="s">
        <v>97</v>
      </c>
      <c r="H33" s="21">
        <v>128830</v>
      </c>
      <c r="I33" s="21">
        <v>100000</v>
      </c>
      <c r="J33" s="133">
        <v>100000</v>
      </c>
      <c r="K33" s="133">
        <v>100000</v>
      </c>
      <c r="L33" s="122"/>
      <c r="M33" s="133">
        <f t="shared" ref="M33:N33" si="27">SUM(K33:L33)</f>
        <v>100000</v>
      </c>
      <c r="N33" s="133">
        <f t="shared" si="27"/>
        <v>100000</v>
      </c>
      <c r="O33" s="4">
        <v>1</v>
      </c>
      <c r="P33" s="4">
        <v>1</v>
      </c>
      <c r="Q33" s="4">
        <v>1</v>
      </c>
      <c r="R33" s="56">
        <v>1</v>
      </c>
      <c r="S33" s="56">
        <v>1</v>
      </c>
      <c r="T33" s="56">
        <v>1</v>
      </c>
      <c r="U33" s="46" t="s">
        <v>124</v>
      </c>
      <c r="V33" s="118" t="s">
        <v>135</v>
      </c>
      <c r="W33" s="106" t="s">
        <v>133</v>
      </c>
      <c r="Y33" s="16" t="s">
        <v>67</v>
      </c>
      <c r="Z33" s="15"/>
    </row>
    <row r="34" spans="1:26" s="10" customFormat="1" ht="57" customHeight="1" thickBot="1">
      <c r="A34" s="59">
        <v>31</v>
      </c>
      <c r="B34" s="145"/>
      <c r="C34" s="41" t="s">
        <v>59</v>
      </c>
      <c r="D34" s="96" t="s">
        <v>113</v>
      </c>
      <c r="E34" s="16"/>
      <c r="F34" s="23" t="s">
        <v>96</v>
      </c>
      <c r="G34" s="31" t="s">
        <v>97</v>
      </c>
      <c r="H34" s="21">
        <v>0</v>
      </c>
      <c r="I34" s="21">
        <v>100000</v>
      </c>
      <c r="J34" s="133">
        <v>100000</v>
      </c>
      <c r="K34" s="133">
        <v>100000</v>
      </c>
      <c r="L34" s="122"/>
      <c r="M34" s="133">
        <f t="shared" ref="M34:N34" si="28">SUM(K34:L34)</f>
        <v>100000</v>
      </c>
      <c r="N34" s="133">
        <f t="shared" si="28"/>
        <v>100000</v>
      </c>
      <c r="O34" s="4">
        <v>1</v>
      </c>
      <c r="P34" s="4">
        <v>1</v>
      </c>
      <c r="Q34" s="4">
        <v>1</v>
      </c>
      <c r="R34" s="56">
        <v>1</v>
      </c>
      <c r="S34" s="56">
        <v>1</v>
      </c>
      <c r="T34" s="56">
        <v>1</v>
      </c>
      <c r="U34" s="46" t="s">
        <v>124</v>
      </c>
      <c r="V34" s="118" t="s">
        <v>135</v>
      </c>
      <c r="W34" s="106" t="s">
        <v>133</v>
      </c>
      <c r="Y34" s="16" t="s">
        <v>68</v>
      </c>
      <c r="Z34" s="15"/>
    </row>
    <row r="35" spans="1:26" s="10" customFormat="1" ht="45" customHeight="1" thickBot="1">
      <c r="A35" s="60">
        <v>32</v>
      </c>
      <c r="B35" s="146"/>
      <c r="C35" s="76" t="s">
        <v>60</v>
      </c>
      <c r="D35" s="103" t="s">
        <v>115</v>
      </c>
      <c r="E35" s="112">
        <v>547</v>
      </c>
      <c r="F35" s="25" t="s">
        <v>96</v>
      </c>
      <c r="G35" s="33" t="s">
        <v>97</v>
      </c>
      <c r="H35" s="26">
        <v>107500</v>
      </c>
      <c r="I35" s="26">
        <v>100000</v>
      </c>
      <c r="J35" s="133">
        <v>100000</v>
      </c>
      <c r="K35" s="133">
        <v>100000</v>
      </c>
      <c r="L35" s="123"/>
      <c r="M35" s="133">
        <f t="shared" ref="M35:N35" si="29">SUM(K35:L35)</f>
        <v>100000</v>
      </c>
      <c r="N35" s="133">
        <f t="shared" si="29"/>
        <v>100000</v>
      </c>
      <c r="O35" s="78">
        <v>1</v>
      </c>
      <c r="P35" s="78">
        <v>1</v>
      </c>
      <c r="Q35" s="78">
        <v>1</v>
      </c>
      <c r="R35" s="56">
        <v>1</v>
      </c>
      <c r="S35" s="56">
        <v>1</v>
      </c>
      <c r="T35" s="56">
        <v>1</v>
      </c>
      <c r="U35" s="46" t="s">
        <v>124</v>
      </c>
      <c r="V35" s="118" t="s">
        <v>135</v>
      </c>
      <c r="W35" s="106" t="s">
        <v>133</v>
      </c>
      <c r="Y35" s="16" t="s">
        <v>69</v>
      </c>
      <c r="Z35" s="15"/>
    </row>
    <row r="36" spans="1:26" s="10" customFormat="1" ht="60" customHeight="1" thickBot="1">
      <c r="A36" s="105">
        <v>33</v>
      </c>
      <c r="B36" s="144" t="s">
        <v>131</v>
      </c>
      <c r="C36" s="94" t="s">
        <v>61</v>
      </c>
      <c r="D36" s="95" t="s">
        <v>115</v>
      </c>
      <c r="E36" s="113">
        <v>547</v>
      </c>
      <c r="F36" s="52" t="s">
        <v>96</v>
      </c>
      <c r="G36" s="89" t="s">
        <v>97</v>
      </c>
      <c r="H36" s="36">
        <v>132500</v>
      </c>
      <c r="I36" s="36">
        <v>100000</v>
      </c>
      <c r="J36" s="133">
        <v>100000</v>
      </c>
      <c r="K36" s="133">
        <v>100000</v>
      </c>
      <c r="L36" s="126"/>
      <c r="M36" s="133">
        <f t="shared" ref="M36:N36" si="30">SUM(K36:L36)</f>
        <v>100000</v>
      </c>
      <c r="N36" s="133">
        <f t="shared" si="30"/>
        <v>100000</v>
      </c>
      <c r="O36" s="35">
        <v>1</v>
      </c>
      <c r="P36" s="35">
        <v>1</v>
      </c>
      <c r="Q36" s="35">
        <v>1</v>
      </c>
      <c r="R36" s="56">
        <v>1</v>
      </c>
      <c r="S36" s="56">
        <v>1</v>
      </c>
      <c r="T36" s="56">
        <v>1</v>
      </c>
      <c r="U36" s="46" t="s">
        <v>124</v>
      </c>
      <c r="V36" s="118" t="s">
        <v>135</v>
      </c>
      <c r="W36" s="106" t="s">
        <v>133</v>
      </c>
      <c r="Y36" s="16" t="s">
        <v>70</v>
      </c>
      <c r="Z36" s="15"/>
    </row>
    <row r="37" spans="1:26" s="10" customFormat="1" ht="30.75" thickBot="1">
      <c r="A37" s="59">
        <v>34</v>
      </c>
      <c r="B37" s="145"/>
      <c r="C37" s="41" t="s">
        <v>125</v>
      </c>
      <c r="D37" s="65" t="s">
        <v>115</v>
      </c>
      <c r="E37" s="14">
        <v>547</v>
      </c>
      <c r="F37" s="23" t="s">
        <v>96</v>
      </c>
      <c r="G37" s="31" t="s">
        <v>97</v>
      </c>
      <c r="H37" s="21">
        <v>137220</v>
      </c>
      <c r="I37" s="21">
        <v>100000</v>
      </c>
      <c r="J37" s="133">
        <v>100000</v>
      </c>
      <c r="K37" s="133">
        <v>100000</v>
      </c>
      <c r="L37" s="122"/>
      <c r="M37" s="133">
        <f t="shared" ref="M37:N37" si="31">SUM(K37:L37)</f>
        <v>100000</v>
      </c>
      <c r="N37" s="133">
        <f t="shared" si="31"/>
        <v>100000</v>
      </c>
      <c r="O37" s="35">
        <v>1</v>
      </c>
      <c r="P37" s="35">
        <v>1</v>
      </c>
      <c r="Q37" s="35">
        <v>1</v>
      </c>
      <c r="R37" s="56">
        <v>1</v>
      </c>
      <c r="S37" s="56">
        <v>1</v>
      </c>
      <c r="T37" s="56">
        <v>1</v>
      </c>
      <c r="U37" s="46" t="s">
        <v>124</v>
      </c>
      <c r="V37" s="118" t="s">
        <v>135</v>
      </c>
      <c r="W37" s="106" t="s">
        <v>133</v>
      </c>
      <c r="Y37" s="16" t="s">
        <v>71</v>
      </c>
      <c r="Z37" s="15"/>
    </row>
    <row r="38" spans="1:26" s="10" customFormat="1" ht="45.75" thickBot="1">
      <c r="A38" s="59">
        <v>35</v>
      </c>
      <c r="B38" s="145"/>
      <c r="C38" s="41" t="s">
        <v>62</v>
      </c>
      <c r="D38" s="65" t="s">
        <v>116</v>
      </c>
      <c r="E38" s="14">
        <v>554</v>
      </c>
      <c r="F38" s="23" t="s">
        <v>96</v>
      </c>
      <c r="G38" s="31" t="s">
        <v>97</v>
      </c>
      <c r="H38" s="21">
        <v>100000</v>
      </c>
      <c r="I38" s="21">
        <v>100000</v>
      </c>
      <c r="J38" s="133">
        <v>100000</v>
      </c>
      <c r="K38" s="133">
        <v>100000</v>
      </c>
      <c r="L38" s="122"/>
      <c r="M38" s="133">
        <f t="shared" ref="M38:N38" si="32">SUM(K38:L38)</f>
        <v>100000</v>
      </c>
      <c r="N38" s="133">
        <f t="shared" si="32"/>
        <v>100000</v>
      </c>
      <c r="O38" s="35">
        <v>1</v>
      </c>
      <c r="P38" s="35">
        <v>1</v>
      </c>
      <c r="Q38" s="35">
        <v>1</v>
      </c>
      <c r="R38" s="56">
        <v>1</v>
      </c>
      <c r="S38" s="56">
        <v>1</v>
      </c>
      <c r="T38" s="56">
        <v>1</v>
      </c>
      <c r="U38" s="46" t="s">
        <v>124</v>
      </c>
      <c r="V38" s="118" t="s">
        <v>135</v>
      </c>
      <c r="W38" s="106" t="s">
        <v>133</v>
      </c>
      <c r="Y38" s="16" t="s">
        <v>72</v>
      </c>
      <c r="Z38" s="15"/>
    </row>
    <row r="39" spans="1:26" s="10" customFormat="1" ht="45.75" thickBot="1">
      <c r="A39" s="59">
        <v>36</v>
      </c>
      <c r="B39" s="145"/>
      <c r="C39" s="41" t="s">
        <v>63</v>
      </c>
      <c r="D39" s="65" t="s">
        <v>113</v>
      </c>
      <c r="E39" s="16">
        <v>552</v>
      </c>
      <c r="F39" s="23" t="s">
        <v>96</v>
      </c>
      <c r="G39" s="31" t="s">
        <v>97</v>
      </c>
      <c r="H39" s="21">
        <v>100000</v>
      </c>
      <c r="I39" s="21">
        <v>100000</v>
      </c>
      <c r="J39" s="133">
        <v>100000</v>
      </c>
      <c r="K39" s="133">
        <v>100000</v>
      </c>
      <c r="L39" s="122"/>
      <c r="M39" s="133">
        <f t="shared" ref="M39:N39" si="33">SUM(K39:L39)</f>
        <v>100000</v>
      </c>
      <c r="N39" s="133">
        <f t="shared" si="33"/>
        <v>100000</v>
      </c>
      <c r="O39" s="35">
        <v>1</v>
      </c>
      <c r="P39" s="35">
        <v>1</v>
      </c>
      <c r="Q39" s="35">
        <v>1</v>
      </c>
      <c r="R39" s="56">
        <v>1</v>
      </c>
      <c r="S39" s="56">
        <v>1</v>
      </c>
      <c r="T39" s="56">
        <v>1</v>
      </c>
      <c r="U39" s="46" t="s">
        <v>124</v>
      </c>
      <c r="V39" s="118" t="s">
        <v>135</v>
      </c>
      <c r="W39" s="106" t="s">
        <v>133</v>
      </c>
      <c r="Y39" s="16" t="s">
        <v>73</v>
      </c>
      <c r="Z39" s="15"/>
    </row>
    <row r="40" spans="1:26" s="10" customFormat="1" ht="30.75" thickBot="1">
      <c r="A40" s="60">
        <v>37</v>
      </c>
      <c r="B40" s="146"/>
      <c r="C40" s="76" t="s">
        <v>64</v>
      </c>
      <c r="D40" s="77" t="s">
        <v>117</v>
      </c>
      <c r="E40" s="17" t="s">
        <v>108</v>
      </c>
      <c r="F40" s="25" t="s">
        <v>96</v>
      </c>
      <c r="G40" s="33" t="s">
        <v>97</v>
      </c>
      <c r="H40" s="26">
        <v>100000</v>
      </c>
      <c r="I40" s="26">
        <v>100000</v>
      </c>
      <c r="J40" s="133">
        <v>100000</v>
      </c>
      <c r="K40" s="133">
        <v>100000</v>
      </c>
      <c r="L40" s="123"/>
      <c r="M40" s="133">
        <f t="shared" ref="M40:N40" si="34">SUM(K40:L40)</f>
        <v>100000</v>
      </c>
      <c r="N40" s="133">
        <f t="shared" si="34"/>
        <v>100000</v>
      </c>
      <c r="O40" s="47">
        <v>1</v>
      </c>
      <c r="P40" s="47">
        <v>1</v>
      </c>
      <c r="Q40" s="47">
        <v>1</v>
      </c>
      <c r="R40" s="56">
        <v>1</v>
      </c>
      <c r="S40" s="56">
        <v>1</v>
      </c>
      <c r="T40" s="56">
        <v>1</v>
      </c>
      <c r="U40" s="46" t="s">
        <v>124</v>
      </c>
      <c r="V40" s="118" t="s">
        <v>135</v>
      </c>
      <c r="W40" s="106" t="s">
        <v>133</v>
      </c>
      <c r="Y40" s="16" t="s">
        <v>74</v>
      </c>
      <c r="Z40" s="15"/>
    </row>
    <row r="41" spans="1:26" s="10" customFormat="1" ht="15.75" thickBot="1">
      <c r="A41" s="19"/>
      <c r="B41" s="74"/>
      <c r="C41" s="67"/>
      <c r="D41" s="68"/>
      <c r="E41" s="9"/>
      <c r="F41" s="69"/>
      <c r="G41" s="70"/>
      <c r="H41" s="71"/>
      <c r="I41" s="71"/>
      <c r="J41" s="71"/>
      <c r="K41" s="75"/>
      <c r="L41" s="127"/>
      <c r="M41" s="134"/>
      <c r="N41" s="136">
        <f>SUM(N4:N40)</f>
        <v>3600000</v>
      </c>
      <c r="O41" s="72"/>
      <c r="P41" s="72"/>
      <c r="Q41" s="72"/>
      <c r="R41" s="28"/>
      <c r="S41" s="28"/>
      <c r="T41" s="28"/>
      <c r="U41" s="75"/>
      <c r="V41" s="73"/>
      <c r="W41" s="9"/>
      <c r="Y41" s="43"/>
      <c r="Z41" s="42"/>
    </row>
    <row r="42" spans="1:26" s="10" customFormat="1" ht="15.75" thickTop="1">
      <c r="A42" s="19"/>
      <c r="B42" s="74"/>
      <c r="C42" s="67"/>
      <c r="D42" s="68"/>
      <c r="E42" s="9"/>
      <c r="F42" s="69"/>
      <c r="G42" s="70"/>
      <c r="H42" s="71"/>
      <c r="I42" s="71"/>
      <c r="J42" s="71"/>
      <c r="K42" s="75"/>
      <c r="L42" s="127"/>
      <c r="M42" s="134"/>
      <c r="N42" s="27"/>
      <c r="O42" s="72"/>
      <c r="P42" s="72"/>
      <c r="Q42" s="72"/>
      <c r="R42" s="28"/>
      <c r="S42" s="28"/>
      <c r="T42" s="28"/>
      <c r="U42" s="75"/>
      <c r="V42" s="73"/>
      <c r="W42" s="9"/>
      <c r="Y42" s="43"/>
      <c r="Z42" s="42"/>
    </row>
    <row r="43" spans="1:26" s="10" customFormat="1">
      <c r="A43" s="19"/>
      <c r="B43" s="74"/>
      <c r="C43" s="67"/>
      <c r="D43" s="68"/>
      <c r="E43" s="9"/>
      <c r="F43" s="69"/>
      <c r="G43" s="70"/>
      <c r="H43" s="71"/>
      <c r="I43" s="71"/>
      <c r="J43" s="71"/>
      <c r="K43" s="75"/>
      <c r="L43" s="127"/>
      <c r="M43" s="134"/>
      <c r="N43" s="27"/>
      <c r="O43" s="72"/>
      <c r="P43" s="72"/>
      <c r="Q43" s="72"/>
      <c r="R43" s="28"/>
      <c r="S43" s="28"/>
      <c r="T43" s="28"/>
      <c r="U43" s="75"/>
      <c r="V43" s="73"/>
      <c r="W43" s="9"/>
      <c r="Y43" s="43"/>
      <c r="Z43" s="42"/>
    </row>
    <row r="44" spans="1:26">
      <c r="I44" s="139"/>
      <c r="X44" s="6"/>
      <c r="Y44" s="7"/>
    </row>
    <row r="45" spans="1:26">
      <c r="I45" s="139"/>
      <c r="X45" s="6"/>
      <c r="Y45" s="7"/>
    </row>
    <row r="46" spans="1:26">
      <c r="I46" s="139"/>
      <c r="X46" s="6"/>
      <c r="Y46" s="7"/>
    </row>
    <row r="47" spans="1:26">
      <c r="I47" s="139"/>
      <c r="X47" s="6"/>
      <c r="Y47" s="6"/>
    </row>
  </sheetData>
  <mergeCells count="7">
    <mergeCell ref="B36:B40"/>
    <mergeCell ref="B25:B35"/>
    <mergeCell ref="A1:V1"/>
    <mergeCell ref="D2:E2"/>
    <mergeCell ref="K2:M2"/>
    <mergeCell ref="B4:B11"/>
    <mergeCell ref="B12:B24"/>
  </mergeCells>
  <pageMargins left="0.25" right="0.25" top="0.75" bottom="0.75" header="0.3" footer="0.3"/>
  <pageSetup paperSize="5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B1" sqref="B1:B1048576"/>
    </sheetView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MDSPD</dc:creator>
  <cp:lastModifiedBy>DS Moratuwa</cp:lastModifiedBy>
  <cp:lastPrinted>2018-01-11T09:57:39Z</cp:lastPrinted>
  <dcterms:created xsi:type="dcterms:W3CDTF">2017-09-19T05:15:18Z</dcterms:created>
  <dcterms:modified xsi:type="dcterms:W3CDTF">2018-08-06T08:38:15Z</dcterms:modified>
</cp:coreProperties>
</file>